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<sst xmlns="http://schemas.openxmlformats.org/spreadsheetml/2006/main" count="138" uniqueCount="105">
  <si>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</si>
  <si>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</si>
  <si>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</si>
  <si>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</si>
  <si>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</si>
  <si>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</si>
  <si>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</si>
  <si>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</si>
  <si>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</si>
  <si>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</si>
  <si>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</si>
  <si>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</si>
  <si>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</si>
  <si>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25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</si>
  <si>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</si>
  <si>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</si>
  <si>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</si>
  <si>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</si>
  <si>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</si>
  <si>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</si>
  <si>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</si>
  <si>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</si>
  <si>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Проверка щитовых приборов</t>
  </si>
  <si>
    <t>руб./ шт</t>
  </si>
  <si>
    <t>Сбивание сосулек с кровли</t>
  </si>
  <si>
    <t>руб/м п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</si>
  <si>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</si>
  <si>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</si>
  <si>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</si>
  <si>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</si>
  <si>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</si>
  <si>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</si>
  <si>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 xml:space="preserve">Адрес дома: г. Лодейное Поле,ул Карла Маркса, д.25 </t>
  </si>
  <si>
    <t>размещение ТБО</t>
  </si>
  <si>
    <t>управляющая компания</t>
  </si>
  <si>
    <t>сбор и вывоз ТБО</t>
  </si>
  <si>
    <t>Замена резьбовых соединений на радиаторах, калькуляция №1</t>
  </si>
  <si>
    <t>Периодическая проверка и чистка вент. каналов и дымоходов</t>
  </si>
  <si>
    <t>замена ламп накаливания</t>
  </si>
  <si>
    <t>Период: c 01.01.2016  по  31.12.2016</t>
  </si>
  <si>
    <t>1</t>
  </si>
  <si>
    <t>5</t>
  </si>
  <si>
    <t>2</t>
  </si>
  <si>
    <t>Смена оконных стекол</t>
  </si>
  <si>
    <t>0,09</t>
  </si>
  <si>
    <t>3</t>
  </si>
  <si>
    <t>Маслянная окраска дверей</t>
  </si>
  <si>
    <t>4</t>
  </si>
  <si>
    <t>52529,01</t>
  </si>
  <si>
    <t>60</t>
  </si>
  <si>
    <t>6</t>
  </si>
  <si>
    <t>3934,8</t>
  </si>
  <si>
    <t>7</t>
  </si>
  <si>
    <t>3073,84</t>
  </si>
  <si>
    <t>8</t>
  </si>
  <si>
    <t>16</t>
  </si>
  <si>
    <t>9</t>
  </si>
  <si>
    <t>изготовление и установка металлических дверей,  кальк</t>
  </si>
  <si>
    <t>10</t>
  </si>
  <si>
    <t>руб/ уч-к</t>
  </si>
  <si>
    <t>11</t>
  </si>
  <si>
    <t>39</t>
  </si>
  <si>
    <t>12</t>
  </si>
  <si>
    <t>3934,96</t>
  </si>
  <si>
    <t>13</t>
  </si>
  <si>
    <t>установка петель</t>
  </si>
  <si>
    <t>14</t>
  </si>
  <si>
    <t>руб./кв.м.</t>
  </si>
  <si>
    <t>3934,88</t>
  </si>
  <si>
    <t>15</t>
  </si>
  <si>
    <t>отогрев ХВС</t>
  </si>
  <si>
    <t>руб/дом</t>
  </si>
  <si>
    <t>17</t>
  </si>
  <si>
    <t>замена люминесцентных ламп</t>
  </si>
  <si>
    <t>18</t>
  </si>
  <si>
    <t>общедомовые нужды эл. энергии (день)</t>
  </si>
  <si>
    <t>1144</t>
  </si>
  <si>
    <t>19</t>
  </si>
  <si>
    <t>общедомовые нужды эл. энергии (ночь)</t>
  </si>
  <si>
    <t>532</t>
  </si>
  <si>
    <t>20</t>
  </si>
  <si>
    <t>установка доводчика на дверь</t>
  </si>
  <si>
    <t>21</t>
  </si>
  <si>
    <t>заполнение базы данных в системе "ЖКХ-Интеграция"</t>
  </si>
  <si>
    <t>руб/лиц.счет</t>
  </si>
  <si>
    <t>22</t>
  </si>
  <si>
    <t>установка ограждения (доска)</t>
  </si>
  <si>
    <t>руб/м3</t>
  </si>
  <si>
    <t>0,005</t>
  </si>
  <si>
    <t>23</t>
  </si>
  <si>
    <t>1305,6</t>
  </si>
  <si>
    <t>24</t>
  </si>
  <si>
    <t>407</t>
  </si>
  <si>
    <t>25</t>
  </si>
  <si>
    <t>81</t>
  </si>
  <si>
    <t>26</t>
  </si>
  <si>
    <t>Замена участка разводки ХВС, кв.2, смета</t>
  </si>
  <si>
    <t>руб/квартира</t>
  </si>
  <si>
    <t>27</t>
  </si>
  <si>
    <t>Замена краншара по стояку ХВС, 1 шт,кв.1, смета</t>
  </si>
  <si>
    <t/>
  </si>
  <si>
    <t>74952,985</t>
  </si>
  <si>
    <t xml:space="preserve">техническое обслуживание системы отопления дома по адресу с устранением мелких неисправностей, акт 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</si>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</sst>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5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b/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32" fillId="0" borderId="0">
      <alignment horizontal="right" vertical="center"/>
      <protection/>
    </xf>
    <xf numFmtId="0" fontId="31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9" fillId="0" borderId="0" xfId="63" applyFont="1">
      <alignment/>
      <protection/>
    </xf>
    <xf numFmtId="0" fontId="50" fillId="0" borderId="13" xfId="38" applyFont="1" applyBorder="1" applyAlignment="1" quotePrefix="1">
      <alignment horizontal="center" vertical="center" wrapText="1"/>
      <protection/>
    </xf>
    <xf numFmtId="0" fontId="51" fillId="0" borderId="14" xfId="39" applyFont="1" applyBorder="1" applyAlignment="1" quotePrefix="1">
      <alignment horizontal="center" vertical="center" wrapText="1"/>
      <protection/>
    </xf>
    <xf numFmtId="172" fontId="51" fillId="0" borderId="13" xfId="41" applyNumberFormat="1" applyFont="1" applyBorder="1" applyAlignment="1">
      <alignment horizontal="right" vertical="center" wrapText="1"/>
      <protection/>
    </xf>
    <xf numFmtId="172" fontId="51" fillId="0" borderId="15" xfId="41" applyNumberFormat="1" applyFont="1" applyBorder="1" applyAlignment="1">
      <alignment horizontal="right" vertical="center" wrapText="1"/>
      <protection/>
    </xf>
    <xf numFmtId="0" fontId="51" fillId="0" borderId="11" xfId="39" applyFont="1" applyBorder="1" applyAlignment="1" quotePrefix="1">
      <alignment horizontal="center" vertical="center" wrapText="1"/>
      <protection/>
    </xf>
    <xf numFmtId="0" fontId="51" fillId="0" borderId="16" xfId="39" applyFont="1" applyBorder="1" applyAlignment="1" quotePrefix="1">
      <alignment horizontal="center" vertical="center" wrapText="1"/>
      <protection/>
    </xf>
    <xf numFmtId="172" fontId="51" fillId="0" borderId="17" xfId="41" applyNumberFormat="1" applyFont="1" applyBorder="1" applyAlignment="1">
      <alignment horizontal="right" vertical="center" wrapText="1"/>
      <protection/>
    </xf>
    <xf numFmtId="0" fontId="51" fillId="0" borderId="18" xfId="39" applyFont="1" applyBorder="1" applyAlignment="1" quotePrefix="1">
      <alignment horizontal="center" vertical="center" wrapText="1"/>
      <protection/>
    </xf>
    <xf numFmtId="172" fontId="51" fillId="0" borderId="18" xfId="41" applyNumberFormat="1" applyFont="1" applyBorder="1" applyAlignment="1">
      <alignment horizontal="right" vertical="center" wrapText="1"/>
      <protection/>
    </xf>
    <xf numFmtId="0" fontId="50" fillId="0" borderId="18" xfId="38" applyFont="1" applyBorder="1" applyAlignment="1" quotePrefix="1">
      <alignment horizontal="center" vertical="center" wrapText="1"/>
      <protection/>
    </xf>
    <xf numFmtId="172" fontId="50" fillId="0" borderId="18" xfId="35" applyNumberFormat="1" applyFont="1" applyBorder="1" applyAlignment="1">
      <alignment horizontal="right" vertical="center" wrapText="1"/>
      <protection/>
    </xf>
    <xf numFmtId="0" fontId="50" fillId="0" borderId="19" xfId="38" applyFont="1" applyBorder="1" applyAlignment="1" quotePrefix="1">
      <alignment horizontal="center" vertical="center" wrapText="1"/>
      <protection/>
    </xf>
    <xf numFmtId="0" fontId="51" fillId="0" borderId="19" xfId="40" applyFont="1" applyBorder="1" applyAlignment="1" quotePrefix="1">
      <alignment horizontal="left" vertical="center" wrapText="1"/>
      <protection/>
    </xf>
    <xf numFmtId="0" fontId="51" fillId="0" borderId="20" xfId="40" applyFont="1" applyBorder="1" applyAlignment="1" quotePrefix="1">
      <alignment horizontal="left" vertical="center" wrapText="1"/>
      <protection/>
    </xf>
    <xf numFmtId="0" fontId="51" fillId="0" borderId="21" xfId="40" applyFont="1" applyBorder="1" applyAlignment="1" quotePrefix="1">
      <alignment horizontal="left" vertical="center" wrapText="1"/>
      <protection/>
    </xf>
    <xf numFmtId="0" fontId="50" fillId="0" borderId="21" xfId="43" applyFont="1" applyBorder="1" applyAlignment="1" quotePrefix="1">
      <alignment horizontal="right" vertical="center" wrapText="1"/>
      <protection/>
    </xf>
    <xf numFmtId="0" fontId="51" fillId="0" borderId="19" xfId="42" applyFont="1" applyBorder="1" applyAlignment="1" quotePrefix="1">
      <alignment horizontal="right" vertical="center" wrapText="1"/>
      <protection/>
    </xf>
    <xf numFmtId="0" fontId="51" fillId="0" borderId="20" xfId="42" applyFont="1" applyBorder="1" applyAlignment="1" quotePrefix="1">
      <alignment horizontal="right" vertical="center" wrapText="1"/>
      <protection/>
    </xf>
    <xf numFmtId="0" fontId="51" fillId="0" borderId="21" xfId="42" applyFont="1" applyBorder="1" applyAlignment="1" quotePrefix="1">
      <alignment horizontal="right" vertical="center" wrapText="1"/>
      <protection/>
    </xf>
    <xf numFmtId="0" fontId="50" fillId="0" borderId="22" xfId="38" applyFont="1" applyBorder="1" applyAlignment="1" quotePrefix="1">
      <alignment horizontal="center" vertical="center" wrapText="1"/>
      <protection/>
    </xf>
    <xf numFmtId="172" fontId="51" fillId="0" borderId="22" xfId="41" applyNumberFormat="1" applyFont="1" applyBorder="1" applyAlignment="1">
      <alignment horizontal="right" vertical="center" wrapText="1"/>
      <protection/>
    </xf>
    <xf numFmtId="172" fontId="51" fillId="0" borderId="23" xfId="41" applyNumberFormat="1" applyFont="1" applyBorder="1" applyAlignment="1">
      <alignment horizontal="right" vertical="center" wrapText="1"/>
      <protection/>
    </xf>
    <xf numFmtId="172" fontId="51" fillId="0" borderId="24" xfId="41" applyNumberFormat="1" applyFont="1" applyBorder="1" applyAlignment="1">
      <alignment horizontal="right" vertical="center" wrapText="1"/>
      <protection/>
    </xf>
    <xf numFmtId="172" fontId="51" fillId="0" borderId="25" xfId="41" applyNumberFormat="1" applyFont="1" applyBorder="1" applyAlignment="1">
      <alignment horizontal="right" vertical="center" wrapText="1"/>
      <protection/>
    </xf>
    <xf numFmtId="0" fontId="50" fillId="0" borderId="25" xfId="38" applyFont="1" applyBorder="1" applyAlignment="1" quotePrefix="1">
      <alignment horizontal="center" vertical="center" wrapText="1"/>
      <protection/>
    </xf>
    <xf numFmtId="0" fontId="50" fillId="0" borderId="10" xfId="38" applyFont="1" applyBorder="1" applyAlignment="1" quotePrefix="1">
      <alignment horizontal="center" vertical="center" wrapText="1"/>
      <protection/>
    </xf>
    <xf numFmtId="0" fontId="51" fillId="0" borderId="10" xfId="39" applyFont="1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52" fillId="0" borderId="0" xfId="37" applyFont="1" applyAlignment="1" quotePrefix="1">
      <alignment horizontal="left" vertical="top" wrapText="1"/>
      <protection/>
    </xf>
    <xf numFmtId="0" fontId="52" fillId="0" borderId="0" xfId="37" applyFont="1" applyAlignment="1">
      <alignment horizontal="left" vertical="top" wrapText="1"/>
      <protection/>
    </xf>
    <xf numFmtId="0" fontId="53" fillId="0" borderId="0" xfId="33" applyFont="1" applyAlignment="1" quotePrefix="1">
      <alignment horizontal="center" vertical="top" wrapText="1"/>
      <protection/>
    </xf>
    <xf numFmtId="0" fontId="53" fillId="0" borderId="0" xfId="33" applyFont="1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B29" sqref="B29"/>
    </sheetView>
  </sheetViews>
  <sheetFormatPr defaultColWidth="9.00390625" defaultRowHeight="12.75"/>
  <cols>
    <col min="1" max="1" width="7.125" style="8" customWidth="1"/>
    <col min="2" max="2" width="56.125" style="8" customWidth="1"/>
    <col min="3" max="16384" width="9.125" style="8" customWidth="1"/>
  </cols>
  <sheetData>
    <row r="1" spans="1:6" ht="15.75">
      <c r="A1" s="40" t="s">
        <v>14</v>
      </c>
      <c r="B1" s="41"/>
      <c r="C1" s="41"/>
      <c r="D1" s="41"/>
      <c r="E1" s="41"/>
      <c r="F1" s="41"/>
    </row>
    <row r="2" spans="1:6" ht="15">
      <c r="A2" s="38" t="s">
        <v>32</v>
      </c>
      <c r="B2" s="39"/>
      <c r="C2" s="39"/>
      <c r="D2" s="39"/>
      <c r="E2" s="39"/>
      <c r="F2" s="9"/>
    </row>
    <row r="3" spans="1:6" ht="15">
      <c r="A3" s="38" t="s">
        <v>39</v>
      </c>
      <c r="B3" s="39"/>
      <c r="C3" s="39"/>
      <c r="D3" s="39"/>
      <c r="E3" s="39"/>
      <c r="F3" s="9"/>
    </row>
    <row r="4" spans="1:6" ht="14.25">
      <c r="A4" s="9"/>
      <c r="B4" s="9"/>
      <c r="C4" s="9"/>
      <c r="D4" s="9"/>
      <c r="E4" s="9"/>
      <c r="F4" s="9"/>
    </row>
    <row r="5" spans="1:6" ht="25.5" customHeight="1">
      <c r="A5" s="10" t="s">
        <v>15</v>
      </c>
      <c r="B5" s="21" t="s">
        <v>16</v>
      </c>
      <c r="C5" s="35" t="s">
        <v>17</v>
      </c>
      <c r="D5" s="29" t="s">
        <v>18</v>
      </c>
      <c r="E5" s="21" t="s">
        <v>19</v>
      </c>
      <c r="F5" s="10" t="s">
        <v>20</v>
      </c>
    </row>
    <row r="6" spans="1:6" ht="14.25" customHeight="1">
      <c r="A6" s="11" t="s">
        <v>40</v>
      </c>
      <c r="B6" s="22" t="s">
        <v>22</v>
      </c>
      <c r="C6" s="36" t="s">
        <v>23</v>
      </c>
      <c r="D6" s="30">
        <v>289</v>
      </c>
      <c r="E6" s="26" t="s">
        <v>41</v>
      </c>
      <c r="F6" s="12">
        <v>1445</v>
      </c>
    </row>
    <row r="7" spans="1:6" ht="14.25" customHeight="1">
      <c r="A7" s="11" t="s">
        <v>42</v>
      </c>
      <c r="B7" s="22" t="s">
        <v>43</v>
      </c>
      <c r="C7" s="36" t="s">
        <v>21</v>
      </c>
      <c r="D7" s="30">
        <v>602</v>
      </c>
      <c r="E7" s="26" t="s">
        <v>44</v>
      </c>
      <c r="F7" s="12">
        <v>54.18</v>
      </c>
    </row>
    <row r="8" spans="1:6" ht="14.25" customHeight="1">
      <c r="A8" s="11" t="s">
        <v>45</v>
      </c>
      <c r="B8" s="22" t="s">
        <v>46</v>
      </c>
      <c r="C8" s="36" t="s">
        <v>21</v>
      </c>
      <c r="D8" s="30">
        <v>131</v>
      </c>
      <c r="E8" s="26" t="s">
        <v>42</v>
      </c>
      <c r="F8" s="12">
        <v>262</v>
      </c>
    </row>
    <row r="9" spans="1:6" ht="14.25" customHeight="1">
      <c r="A9" s="11" t="s">
        <v>47</v>
      </c>
      <c r="B9" s="22" t="s">
        <v>29</v>
      </c>
      <c r="C9" s="36" t="s">
        <v>30</v>
      </c>
      <c r="D9" s="30">
        <v>0.02</v>
      </c>
      <c r="E9" s="26" t="s">
        <v>48</v>
      </c>
      <c r="F9" s="12">
        <v>1050.56</v>
      </c>
    </row>
    <row r="10" spans="1:6" ht="14.25" customHeight="1">
      <c r="A10" s="11" t="s">
        <v>41</v>
      </c>
      <c r="B10" s="22" t="s">
        <v>24</v>
      </c>
      <c r="C10" s="36" t="s">
        <v>25</v>
      </c>
      <c r="D10" s="30">
        <v>31.42</v>
      </c>
      <c r="E10" s="26" t="s">
        <v>49</v>
      </c>
      <c r="F10" s="12">
        <v>1885.2</v>
      </c>
    </row>
    <row r="11" spans="1:6" ht="14.25" customHeight="1">
      <c r="A11" s="11" t="s">
        <v>50</v>
      </c>
      <c r="B11" s="22" t="s">
        <v>28</v>
      </c>
      <c r="C11" s="36" t="s">
        <v>21</v>
      </c>
      <c r="D11" s="30">
        <v>1.96</v>
      </c>
      <c r="E11" s="26" t="s">
        <v>51</v>
      </c>
      <c r="F11" s="12">
        <v>7712.16</v>
      </c>
    </row>
    <row r="12" spans="1:6" ht="14.25" customHeight="1">
      <c r="A12" s="11" t="s">
        <v>52</v>
      </c>
      <c r="B12" s="22" t="s">
        <v>26</v>
      </c>
      <c r="C12" s="36" t="s">
        <v>21</v>
      </c>
      <c r="D12" s="30">
        <v>2.33</v>
      </c>
      <c r="E12" s="26" t="s">
        <v>53</v>
      </c>
      <c r="F12" s="12">
        <v>7162.06</v>
      </c>
    </row>
    <row r="13" spans="1:6" ht="14.25" customHeight="1">
      <c r="A13" s="11" t="s">
        <v>54</v>
      </c>
      <c r="B13" s="22" t="s">
        <v>37</v>
      </c>
      <c r="C13" s="36" t="s">
        <v>23</v>
      </c>
      <c r="D13" s="30">
        <v>58.3</v>
      </c>
      <c r="E13" s="26" t="s">
        <v>55</v>
      </c>
      <c r="F13" s="12">
        <v>932.8</v>
      </c>
    </row>
    <row r="14" spans="1:6" ht="14.25" customHeight="1">
      <c r="A14" s="11" t="s">
        <v>56</v>
      </c>
      <c r="B14" s="22" t="s">
        <v>57</v>
      </c>
      <c r="C14" s="36" t="s">
        <v>23</v>
      </c>
      <c r="D14" s="30">
        <v>4178</v>
      </c>
      <c r="E14" s="26" t="s">
        <v>40</v>
      </c>
      <c r="F14" s="13">
        <v>4178</v>
      </c>
    </row>
    <row r="15" spans="1:6" ht="14.25" customHeight="1">
      <c r="A15" s="11" t="s">
        <v>58</v>
      </c>
      <c r="B15" s="22" t="s">
        <v>36</v>
      </c>
      <c r="C15" s="36" t="s">
        <v>59</v>
      </c>
      <c r="D15" s="31">
        <v>1644.24</v>
      </c>
      <c r="E15" s="26" t="s">
        <v>40</v>
      </c>
      <c r="F15" s="13">
        <v>1644.24</v>
      </c>
    </row>
    <row r="16" spans="1:6" ht="14.25" customHeight="1">
      <c r="A16" s="11" t="s">
        <v>60</v>
      </c>
      <c r="B16" s="22" t="s">
        <v>38</v>
      </c>
      <c r="C16" s="36" t="s">
        <v>23</v>
      </c>
      <c r="D16" s="31">
        <v>148.63</v>
      </c>
      <c r="E16" s="26" t="s">
        <v>61</v>
      </c>
      <c r="F16" s="13">
        <v>5796.57</v>
      </c>
    </row>
    <row r="17" spans="1:6" ht="14.25" customHeight="1">
      <c r="A17" s="11" t="s">
        <v>62</v>
      </c>
      <c r="B17" s="22" t="s">
        <v>33</v>
      </c>
      <c r="C17" s="36" t="s">
        <v>21</v>
      </c>
      <c r="D17" s="31">
        <v>0.83</v>
      </c>
      <c r="E17" s="26" t="s">
        <v>63</v>
      </c>
      <c r="F17" s="13">
        <v>3266</v>
      </c>
    </row>
    <row r="18" spans="1:6" ht="14.25" customHeight="1">
      <c r="A18" s="11" t="s">
        <v>64</v>
      </c>
      <c r="B18" s="22" t="s">
        <v>65</v>
      </c>
      <c r="C18" s="36" t="s">
        <v>23</v>
      </c>
      <c r="D18" s="31">
        <v>140.23</v>
      </c>
      <c r="E18" s="26" t="s">
        <v>42</v>
      </c>
      <c r="F18" s="13">
        <v>280.46</v>
      </c>
    </row>
    <row r="19" spans="1:6" ht="25.5" customHeight="1">
      <c r="A19" s="11" t="s">
        <v>66</v>
      </c>
      <c r="B19" s="22" t="s">
        <v>34</v>
      </c>
      <c r="C19" s="36" t="s">
        <v>67</v>
      </c>
      <c r="D19" s="31">
        <v>1.83</v>
      </c>
      <c r="E19" s="26" t="s">
        <v>68</v>
      </c>
      <c r="F19" s="13">
        <v>7200.88</v>
      </c>
    </row>
    <row r="20" spans="1:6" ht="25.5" customHeight="1">
      <c r="A20" s="11" t="s">
        <v>69</v>
      </c>
      <c r="B20" s="22" t="s">
        <v>35</v>
      </c>
      <c r="C20" s="36" t="s">
        <v>67</v>
      </c>
      <c r="D20" s="31">
        <v>2.04</v>
      </c>
      <c r="E20" s="27" t="s">
        <v>51</v>
      </c>
      <c r="F20" s="13">
        <v>8027.04</v>
      </c>
    </row>
    <row r="21" spans="1:6" ht="14.25" customHeight="1">
      <c r="A21" s="14" t="s">
        <v>55</v>
      </c>
      <c r="B21" s="22" t="s">
        <v>70</v>
      </c>
      <c r="C21" s="36" t="s">
        <v>71</v>
      </c>
      <c r="D21" s="31">
        <v>8257.86</v>
      </c>
      <c r="E21" s="28" t="s">
        <v>40</v>
      </c>
      <c r="F21" s="13">
        <v>8257.86</v>
      </c>
    </row>
    <row r="22" spans="1:6" ht="14.25" customHeight="1">
      <c r="A22" s="15" t="s">
        <v>72</v>
      </c>
      <c r="B22" s="22" t="s">
        <v>73</v>
      </c>
      <c r="C22" s="36" t="s">
        <v>23</v>
      </c>
      <c r="D22" s="31">
        <v>212.28</v>
      </c>
      <c r="E22" s="28" t="s">
        <v>45</v>
      </c>
      <c r="F22" s="13">
        <v>636.84</v>
      </c>
    </row>
    <row r="23" spans="1:6" ht="14.25" customHeight="1">
      <c r="A23" s="15" t="s">
        <v>74</v>
      </c>
      <c r="B23" s="22" t="s">
        <v>75</v>
      </c>
      <c r="C23" s="36" t="s">
        <v>27</v>
      </c>
      <c r="D23" s="31">
        <v>3.71</v>
      </c>
      <c r="E23" s="28" t="s">
        <v>76</v>
      </c>
      <c r="F23" s="13">
        <v>4244.24</v>
      </c>
    </row>
    <row r="24" spans="1:6" ht="14.25" customHeight="1">
      <c r="A24" s="15" t="s">
        <v>77</v>
      </c>
      <c r="B24" s="22" t="s">
        <v>78</v>
      </c>
      <c r="C24" s="36" t="s">
        <v>27</v>
      </c>
      <c r="D24" s="31">
        <v>1.8</v>
      </c>
      <c r="E24" s="28" t="s">
        <v>79</v>
      </c>
      <c r="F24" s="13">
        <v>957.6</v>
      </c>
    </row>
    <row r="25" spans="1:6" ht="14.25" customHeight="1">
      <c r="A25" s="15" t="s">
        <v>80</v>
      </c>
      <c r="B25" s="22" t="s">
        <v>81</v>
      </c>
      <c r="C25" s="36" t="s">
        <v>23</v>
      </c>
      <c r="D25" s="31">
        <v>2326.57</v>
      </c>
      <c r="E25" s="28" t="s">
        <v>40</v>
      </c>
      <c r="F25" s="13">
        <v>2326.57</v>
      </c>
    </row>
    <row r="26" spans="1:6" ht="25.5" customHeight="1">
      <c r="A26" s="15" t="s">
        <v>82</v>
      </c>
      <c r="B26" s="22" t="s">
        <v>83</v>
      </c>
      <c r="C26" s="36" t="s">
        <v>84</v>
      </c>
      <c r="D26" s="31">
        <v>6.18</v>
      </c>
      <c r="E26" s="28" t="s">
        <v>54</v>
      </c>
      <c r="F26" s="13">
        <v>49.44</v>
      </c>
    </row>
    <row r="27" spans="1:6" ht="14.25" customHeight="1">
      <c r="A27" s="15" t="s">
        <v>85</v>
      </c>
      <c r="B27" s="22" t="s">
        <v>86</v>
      </c>
      <c r="C27" s="36" t="s">
        <v>87</v>
      </c>
      <c r="D27" s="31">
        <v>43279</v>
      </c>
      <c r="E27" s="28" t="s">
        <v>88</v>
      </c>
      <c r="F27" s="13">
        <v>108.2</v>
      </c>
    </row>
    <row r="28" spans="1:6" ht="24.75" customHeight="1">
      <c r="A28" s="15" t="s">
        <v>89</v>
      </c>
      <c r="B28" s="22" t="s">
        <v>102</v>
      </c>
      <c r="C28" s="36" t="s">
        <v>21</v>
      </c>
      <c r="D28" s="31">
        <v>1.06</v>
      </c>
      <c r="E28" s="28" t="s">
        <v>90</v>
      </c>
      <c r="F28" s="13">
        <v>1383.96</v>
      </c>
    </row>
    <row r="29" spans="1:6" ht="14.25" customHeight="1">
      <c r="A29" s="15" t="s">
        <v>91</v>
      </c>
      <c r="B29" s="22" t="s">
        <v>75</v>
      </c>
      <c r="C29" s="36" t="s">
        <v>27</v>
      </c>
      <c r="D29" s="31">
        <v>3.89</v>
      </c>
      <c r="E29" s="28" t="s">
        <v>92</v>
      </c>
      <c r="F29" s="13">
        <v>1583.23</v>
      </c>
    </row>
    <row r="30" spans="1:6" ht="14.25" customHeight="1">
      <c r="A30" s="15" t="s">
        <v>93</v>
      </c>
      <c r="B30" s="23" t="s">
        <v>78</v>
      </c>
      <c r="C30" s="36" t="s">
        <v>27</v>
      </c>
      <c r="D30" s="31">
        <v>1.89</v>
      </c>
      <c r="E30" s="28" t="s">
        <v>94</v>
      </c>
      <c r="F30" s="16">
        <v>153.09</v>
      </c>
    </row>
    <row r="31" spans="1:6" ht="25.5" customHeight="1">
      <c r="A31" s="17" t="s">
        <v>95</v>
      </c>
      <c r="B31" s="24" t="s">
        <v>96</v>
      </c>
      <c r="C31" s="36" t="s">
        <v>97</v>
      </c>
      <c r="D31" s="32">
        <v>1710</v>
      </c>
      <c r="E31" s="28" t="s">
        <v>40</v>
      </c>
      <c r="F31" s="18">
        <v>1710</v>
      </c>
    </row>
    <row r="32" spans="1:6" ht="25.5" customHeight="1">
      <c r="A32" s="17" t="s">
        <v>98</v>
      </c>
      <c r="B32" s="24" t="s">
        <v>99</v>
      </c>
      <c r="C32" s="36" t="s">
        <v>97</v>
      </c>
      <c r="D32" s="33">
        <v>2203</v>
      </c>
      <c r="E32" s="28" t="s">
        <v>40</v>
      </c>
      <c r="F32" s="18">
        <v>2203</v>
      </c>
    </row>
    <row r="33" spans="1:6" ht="14.25" customHeight="1">
      <c r="A33" s="19" t="s">
        <v>100</v>
      </c>
      <c r="B33" s="25" t="s">
        <v>31</v>
      </c>
      <c r="C33" s="35" t="s">
        <v>100</v>
      </c>
      <c r="D33" s="34" t="s">
        <v>100</v>
      </c>
      <c r="E33" s="25" t="s">
        <v>101</v>
      </c>
      <c r="F33" s="20">
        <v>74511.18</v>
      </c>
    </row>
    <row r="34" spans="1:6" ht="14.25">
      <c r="A34" s="9"/>
      <c r="B34" s="9"/>
      <c r="C34" s="9"/>
      <c r="D34" s="9"/>
      <c r="E34" s="9"/>
      <c r="F34" s="9"/>
    </row>
  </sheetData>
  <sheetProtection/>
  <mergeCells count="3">
    <mergeCell ref="A3:E3"/>
    <mergeCell ref="A1:F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0.625" style="0" customWidth="1"/>
    <col min="2" max="2" width="15.25390625" style="0" customWidth="1"/>
    <col min="3" max="3" width="12.625" style="0" customWidth="1"/>
    <col min="4" max="4" width="16.375" style="0" customWidth="1"/>
    <col min="5" max="5" width="13.25390625" style="0" customWidth="1"/>
  </cols>
  <sheetData>
    <row r="1" ht="12.75">
      <c r="A1" t="s">
        <v>103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12.75">
      <c r="A4" s="1" t="s">
        <v>1</v>
      </c>
      <c r="B4" s="1">
        <v>18690.48</v>
      </c>
      <c r="C4" s="1">
        <v>13513.37</v>
      </c>
      <c r="D4" s="1">
        <v>10105.44</v>
      </c>
      <c r="E4" s="4">
        <f>C4-D4</f>
        <v>3407.9300000000003</v>
      </c>
    </row>
    <row r="5" spans="1:5" ht="12.75">
      <c r="A5" s="1" t="s">
        <v>2</v>
      </c>
      <c r="B5" s="1">
        <v>23962.92</v>
      </c>
      <c r="C5" s="1">
        <v>17341</v>
      </c>
      <c r="D5" s="1">
        <v>29926.4</v>
      </c>
      <c r="E5" s="4">
        <v>9168.24</v>
      </c>
    </row>
    <row r="6" spans="1:5" ht="12.75">
      <c r="A6" s="1" t="s">
        <v>3</v>
      </c>
      <c r="B6" s="1">
        <v>9168.24</v>
      </c>
      <c r="C6" s="1">
        <v>6624.56</v>
      </c>
      <c r="D6" s="1">
        <v>9047.26</v>
      </c>
      <c r="E6" s="4">
        <f aca="true" t="shared" si="0" ref="E6:E11">C6-D6</f>
        <v>-2422.7</v>
      </c>
    </row>
    <row r="7" spans="1:6" ht="12.75">
      <c r="A7" s="1" t="s">
        <v>4</v>
      </c>
      <c r="B7" s="1">
        <v>7200.84</v>
      </c>
      <c r="C7" s="1">
        <v>5195.53</v>
      </c>
      <c r="D7" s="1">
        <v>7200.88</v>
      </c>
      <c r="E7" s="4">
        <f t="shared" si="0"/>
        <v>-2005.3500000000004</v>
      </c>
      <c r="F7" s="37"/>
    </row>
    <row r="8" spans="1:6" ht="12.75">
      <c r="A8" s="1" t="s">
        <v>5</v>
      </c>
      <c r="B8" s="1">
        <v>11292.96</v>
      </c>
      <c r="C8" s="1">
        <v>8201.98</v>
      </c>
      <c r="D8" s="1">
        <v>11293.04</v>
      </c>
      <c r="E8" s="4">
        <f t="shared" si="0"/>
        <v>-3091.0600000000013</v>
      </c>
      <c r="F8" s="37"/>
    </row>
    <row r="9" spans="1:6" ht="12.75">
      <c r="A9" s="1" t="s">
        <v>6</v>
      </c>
      <c r="B9" s="1">
        <v>196.92</v>
      </c>
      <c r="C9" s="1">
        <v>151.72</v>
      </c>
      <c r="D9" s="1"/>
      <c r="E9" s="4">
        <f t="shared" si="0"/>
        <v>151.72</v>
      </c>
      <c r="F9" s="5"/>
    </row>
    <row r="10" spans="1:6" ht="12.75">
      <c r="A10" s="1" t="s">
        <v>104</v>
      </c>
      <c r="B10" s="1">
        <v>6938.19</v>
      </c>
      <c r="C10" s="1">
        <v>4616.93</v>
      </c>
      <c r="D10" s="1">
        <v>6938.16</v>
      </c>
      <c r="E10" s="4">
        <f t="shared" si="0"/>
        <v>-2321.2299999999996</v>
      </c>
      <c r="F10" s="5"/>
    </row>
    <row r="11" spans="1:6" ht="12.75">
      <c r="A11" s="1" t="s">
        <v>7</v>
      </c>
      <c r="B11" s="1">
        <f>SUM(B4:B10)</f>
        <v>77450.55</v>
      </c>
      <c r="C11" s="1">
        <f>SUM(C4:C10)</f>
        <v>55645.090000000004</v>
      </c>
      <c r="D11" s="1">
        <f>SUM(D4:D10)</f>
        <v>74511.18000000001</v>
      </c>
      <c r="E11" s="4">
        <f t="shared" si="0"/>
        <v>-18866.090000000004</v>
      </c>
      <c r="F11" s="5"/>
    </row>
    <row r="12" spans="1:6" ht="12.75">
      <c r="A12" s="7"/>
      <c r="B12" s="7"/>
      <c r="C12" s="7"/>
      <c r="D12" s="7"/>
      <c r="E12" s="5"/>
      <c r="F12" s="5"/>
    </row>
    <row r="13" spans="1:6" ht="12.75">
      <c r="A13" s="7"/>
      <c r="B13" s="7"/>
      <c r="C13" s="7"/>
      <c r="D13" s="7"/>
      <c r="E13" s="5"/>
      <c r="F13" s="5"/>
    </row>
    <row r="14" spans="1:6" ht="12.75">
      <c r="A14" s="7"/>
      <c r="B14" s="7"/>
      <c r="C14" s="7"/>
      <c r="D14" s="7"/>
      <c r="E14" s="5"/>
      <c r="F14" s="5"/>
    </row>
    <row r="15" spans="1:6" ht="12.75">
      <c r="A15" s="7"/>
      <c r="B15" s="7"/>
      <c r="C15" s="7"/>
      <c r="D15" s="7"/>
      <c r="E15" s="5"/>
      <c r="F15" s="5"/>
    </row>
    <row r="16" spans="1:6" ht="12.75">
      <c r="A16" s="7"/>
      <c r="B16" s="7"/>
      <c r="C16" s="7"/>
      <c r="D16" s="7"/>
      <c r="E16" s="5"/>
      <c r="F16" s="5"/>
    </row>
    <row r="17" spans="1:6" ht="12.75">
      <c r="A17" s="7"/>
      <c r="B17" s="7"/>
      <c r="C17" s="7"/>
      <c r="D17" s="7"/>
      <c r="E17" s="5"/>
      <c r="F17" s="5"/>
    </row>
    <row r="18" spans="1:6" ht="12.75">
      <c r="A18" s="7"/>
      <c r="B18" s="7"/>
      <c r="C18" s="7"/>
      <c r="D18" s="7"/>
      <c r="E18" s="5"/>
      <c r="F18" s="5"/>
    </row>
    <row r="19" spans="1:5" ht="12.75">
      <c r="A19" s="7"/>
      <c r="B19" s="7"/>
      <c r="C19" s="7"/>
      <c r="D19" s="7"/>
      <c r="E19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2016-04-07T07:32:31Z</cp:lastPrinted>
  <dcterms:created xsi:type="dcterms:W3CDTF">2012-03-27T13:04:51Z</dcterms:created>
  <dcterms:modified xsi:type="dcterms:W3CDTF">2018-04-25T12:26:20Z</dcterms:modified>
  <cp:category/>
  <cp:version/>
  <cp:contentType/>
  <cp:contentStatus/>
</cp:coreProperties>
</file>