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<sst xmlns="http://schemas.openxmlformats.org/spreadsheetml/2006/main" count="339" uniqueCount="207">
  <si>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</si>
  <si>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</si>
  <si>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</si>
  <si>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</si>
  <si>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</si>
  <si>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</si>
  <si>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</si>
  <si>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</si>
  <si>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</si>
  <si>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</si>
  <si>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</si>
  <si>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</si>
  <si>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</si>
  <si>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ул.Гагарина д 21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</si>
  <si>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</si>
  <si>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</si>
  <si>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</si>
  <si>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</si>
  <si>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</si>
  <si>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</si>
  <si>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</si>
  <si>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</si>
  <si>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</si>
  <si>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Проверка щитовых приборов</t>
  </si>
  <si>
    <t>Установка светильника</t>
  </si>
  <si>
    <t>руб/м п</t>
  </si>
  <si>
    <t>санитарное содержание</t>
  </si>
  <si>
    <t>руб/квт</t>
  </si>
  <si>
    <t>аварийное обслуживание</t>
  </si>
  <si>
    <t>Расходы на услуги банка,почты и прочее</t>
  </si>
  <si>
    <t>2%/ руб</t>
  </si>
  <si>
    <t>ИТОГО</t>
  </si>
  <si>
    <t xml:space="preserve">Адрес дома: г. Лодейное Поле,ул Гагарина, д.21 </t>
  </si>
  <si>
    <t>руб/час</t>
  </si>
  <si>
    <t>руб/дом</t>
  </si>
  <si>
    <t>размещение ТБО</t>
  </si>
  <si>
    <t>Постановка заплат из изопласта с просушкой газовым балоном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</si>
  <si>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</si>
  <si>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</si>
  <si>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</si>
  <si>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сбивание сосулек с крыши дома</t>
  </si>
  <si>
    <t>установка контрольного замка</t>
  </si>
  <si>
    <t>руб./кв.м.</t>
  </si>
  <si>
    <t>общедомовые нужды эл. энергии (день)</t>
  </si>
  <si>
    <t>общедомовые нужды эл. энергии (ночь)</t>
  </si>
  <si>
    <t>руб./подъезд</t>
  </si>
  <si>
    <t>сбивание наледи с крыши</t>
  </si>
  <si>
    <t>подготовительные работы</t>
  </si>
  <si>
    <t>руб/ уч-к</t>
  </si>
  <si>
    <t>Замена фитинга(крана, заглушки) системы отопления на стояке, калькуляция №2</t>
  </si>
  <si>
    <t>футорка 32х20</t>
  </si>
  <si>
    <t>кран маевского</t>
  </si>
  <si>
    <t>руб/квартира</t>
  </si>
  <si>
    <t>работа машины</t>
  </si>
  <si>
    <t>слив и заполнение</t>
  </si>
  <si>
    <t>РД-К-04</t>
  </si>
  <si>
    <t>Период: c 01.01.2017  по  31.12.2017</t>
  </si>
  <si>
    <t>1</t>
  </si>
  <si>
    <t>82</t>
  </si>
  <si>
    <t>2</t>
  </si>
  <si>
    <t>11</t>
  </si>
  <si>
    <t>3</t>
  </si>
  <si>
    <t>Ремонт деревянной скамейки</t>
  </si>
  <si>
    <t>4</t>
  </si>
  <si>
    <t>Укрепление листов железа</t>
  </si>
  <si>
    <t>5</t>
  </si>
  <si>
    <t>Штукатурка кирпичной кладки</t>
  </si>
  <si>
    <t>8</t>
  </si>
  <si>
    <t>6</t>
  </si>
  <si>
    <t>1331316,36</t>
  </si>
  <si>
    <t>7</t>
  </si>
  <si>
    <t>Техническое обслуживание узлов учета тепловой энергии</t>
  </si>
  <si>
    <t>0</t>
  </si>
  <si>
    <t>9</t>
  </si>
  <si>
    <t>480</t>
  </si>
  <si>
    <t>10</t>
  </si>
  <si>
    <t>22722,4</t>
  </si>
  <si>
    <t>19458,14</t>
  </si>
  <si>
    <t>12</t>
  </si>
  <si>
    <t>Очистка дворовой территории от снега</t>
  </si>
  <si>
    <t>13</t>
  </si>
  <si>
    <t>336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</si>
  <si>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</si>
  <si>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</si>
  <si>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</si>
  <si>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</si>
  <si>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</si>
  <si>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</si>
  <si>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</si>
  <si>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</si>
  <si>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</si>
  <si>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заглушка 1/2</t>
  </si>
  <si>
    <t>23</t>
  </si>
  <si>
    <t xml:space="preserve">техническое обслуживание системы отопления дома по адресу с устранением мелких неисправностей, акт </t>
  </si>
  <si>
    <t>3756,6</t>
  </si>
  <si>
    <t>24</t>
  </si>
  <si>
    <t>кран шаровой Ду 15 мм, накл.14 от 30.06.2016 г.</t>
  </si>
  <si>
    <t>25</t>
  </si>
  <si>
    <t>1676</t>
  </si>
  <si>
    <t>26</t>
  </si>
  <si>
    <t>603</t>
  </si>
  <si>
    <t>27</t>
  </si>
  <si>
    <t>промазка резинобитумной мастикой</t>
  </si>
  <si>
    <t>28</t>
  </si>
  <si>
    <t>сгон, ЖХ</t>
  </si>
  <si>
    <t>29</t>
  </si>
  <si>
    <t>контргайка 3/4, ЖХ</t>
  </si>
  <si>
    <t>30</t>
  </si>
  <si>
    <t>муфта ДУ 20, ЖХ</t>
  </si>
  <si>
    <t>31</t>
  </si>
  <si>
    <t>481</t>
  </si>
  <si>
    <t>32</t>
  </si>
  <si>
    <t>Замена резьбовых соединений на радиатоах, калькуляция №1</t>
  </si>
  <si>
    <t>33</t>
  </si>
  <si>
    <t>Замена фитинга (крана, заглушки) системы отопления на стояке, калькуляция № 2</t>
  </si>
  <si>
    <t>34</t>
  </si>
  <si>
    <t>замена резьбовых соединений на стояке ц/о в подвале со сваркой, калькуляция № 3</t>
  </si>
  <si>
    <t>35</t>
  </si>
  <si>
    <t>-7</t>
  </si>
  <si>
    <t>36</t>
  </si>
  <si>
    <t>-6</t>
  </si>
  <si>
    <t>37</t>
  </si>
  <si>
    <t>техническое обслуживание системы отопления дома по адресу с устранением мелких неисправностей</t>
  </si>
  <si>
    <t>47006</t>
  </si>
  <si>
    <t>38</t>
  </si>
  <si>
    <t>сгон 20 ЖХ</t>
  </si>
  <si>
    <t>39</t>
  </si>
  <si>
    <t>бочонок</t>
  </si>
  <si>
    <t>40</t>
  </si>
  <si>
    <t>контргайка 3/4  ЖХ</t>
  </si>
  <si>
    <t>41</t>
  </si>
  <si>
    <t>установка врезки ХВС, 1 шт, подвал, смета</t>
  </si>
  <si>
    <t>42</t>
  </si>
  <si>
    <t>изготовление и установка жалюзей на слуховые подвальные окна</t>
  </si>
  <si>
    <t>47</t>
  </si>
  <si>
    <t>43</t>
  </si>
  <si>
    <t>Размещение ТБО</t>
  </si>
  <si>
    <t>45444,8</t>
  </si>
  <si>
    <t>44</t>
  </si>
  <si>
    <t>Сбор и вывоз ТБО</t>
  </si>
  <si>
    <t>45</t>
  </si>
  <si>
    <t>46</t>
  </si>
  <si>
    <t>тройник Ду 20 ЖХ</t>
  </si>
  <si>
    <t>48</t>
  </si>
  <si>
    <t>Содержание общего имущества(эл.эн.)</t>
  </si>
  <si>
    <t>18635,86</t>
  </si>
  <si>
    <t>49</t>
  </si>
  <si>
    <t>окраска цоколя, смета</t>
  </si>
  <si>
    <t>50</t>
  </si>
  <si>
    <t>41583,17</t>
  </si>
  <si>
    <t>51</t>
  </si>
  <si>
    <t>замена общедомового счетчика ХВС, смета</t>
  </si>
  <si>
    <t>52</t>
  </si>
  <si>
    <t>установка скамейки с элементами ковки</t>
  </si>
  <si>
    <t>53</t>
  </si>
  <si>
    <t>косметический ремонт 8 подъезда, акт 24 от 26.05.2017 г.</t>
  </si>
  <si>
    <t>54</t>
  </si>
  <si>
    <t>смазка дверных петель</t>
  </si>
  <si>
    <t>55</t>
  </si>
  <si>
    <t>56</t>
  </si>
  <si>
    <t>обследование ХВС в квартире</t>
  </si>
  <si>
    <t>57</t>
  </si>
  <si>
    <t>косметический ремонт 8 подъезда, акт 24 от 26.05.2017 г., смета</t>
  </si>
  <si>
    <t>58</t>
  </si>
  <si>
    <t>косметический ремонт 7 подъезда, акт 25 от 02.06.2017 г., смета</t>
  </si>
  <si>
    <t>59</t>
  </si>
  <si>
    <t>герметизация межпанельных швов, кв.1, акт 29 от 06.06.2017 г., смета</t>
  </si>
  <si>
    <t>60</t>
  </si>
  <si>
    <t>косметический ремонт 6 подъезда, акт 30/1 от 13.06.2017 г., смета</t>
  </si>
  <si>
    <t>61</t>
  </si>
  <si>
    <t>косметический ремонт 5 подъезда, акт 32 от 16.06.2017 г., смета</t>
  </si>
  <si>
    <t>62</t>
  </si>
  <si>
    <t>косметический ремонт 4 подъезда, акт 33 от 23.06.2017 г., смета</t>
  </si>
  <si>
    <t>63</t>
  </si>
  <si>
    <t>косметический ремонт 3 подъезда, акт 37 от 26.06.2017 г., смета</t>
  </si>
  <si>
    <t>64</t>
  </si>
  <si>
    <t>футорка рад.</t>
  </si>
  <si>
    <t>65</t>
  </si>
  <si>
    <t>установка информационного щита</t>
  </si>
  <si>
    <t>66</t>
  </si>
  <si>
    <t>косметический ремонт 1 подъезда, акт 43 от 04.07.2017 г.</t>
  </si>
  <si>
    <t>67</t>
  </si>
  <si>
    <t>косметический ремонт 2 подъезда, акт 42 от 05.07.2017 г.</t>
  </si>
  <si>
    <t>68</t>
  </si>
  <si>
    <t>замена дверных блоков входов в подвал, акт 45 от 05.07.2017 г.</t>
  </si>
  <si>
    <t>69</t>
  </si>
  <si>
    <t>очистка кровли от мусора</t>
  </si>
  <si>
    <t>240</t>
  </si>
  <si>
    <t>70</t>
  </si>
  <si>
    <t>71</t>
  </si>
  <si>
    <t>проверка щитовых приборов</t>
  </si>
  <si>
    <t>72</t>
  </si>
  <si>
    <t>герметизация межпанельных швов, кв.35,43,73, акт 87 от 11.09.2017 г.</t>
  </si>
  <si>
    <t>73</t>
  </si>
  <si>
    <t>соединение МПЛ    жх</t>
  </si>
  <si>
    <t>74</t>
  </si>
  <si>
    <t>кладка стен ТУ, изготовление и установка двери в ТУ, смета</t>
  </si>
  <si>
    <t>75</t>
  </si>
  <si>
    <t>доводчик, акт 144 от 13.10.2017 г.</t>
  </si>
  <si>
    <t>76</t>
  </si>
  <si>
    <t>доводчик 4 подъезд, акт 225 от 20.12.2017 г.</t>
  </si>
  <si>
    <t>77</t>
  </si>
  <si>
    <t>установка узла учета тепловой энергии, акт 503 от 25.12.2017 г.</t>
  </si>
  <si>
    <t/>
  </si>
  <si>
    <t>1738517,93</t>
  </si>
  <si>
    <t>Сведения о доходах и расходах  ( Стандарт п 9, подпункт "б","в"), за 2017 год</t>
  </si>
  <si>
    <t>СОИ эл.эн.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</si>
</sst>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4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23" fillId="0" borderId="0" xfId="63">
      <alignment/>
      <protection/>
    </xf>
    <xf numFmtId="0" fontId="27" fillId="0" borderId="13" xfId="38" applyBorder="1" applyAlignment="1" quotePrefix="1">
      <alignment horizontal="center" vertical="center" wrapText="1"/>
      <protection/>
    </xf>
    <xf numFmtId="0" fontId="27" fillId="0" borderId="14" xfId="38" applyBorder="1" applyAlignment="1" quotePrefix="1">
      <alignment horizontal="center" vertical="center" wrapText="1"/>
      <protection/>
    </xf>
    <xf numFmtId="0" fontId="26" fillId="0" borderId="0" xfId="36" applyAlignment="1">
      <alignment horizontal="right" vertical="top" wrapText="1"/>
      <protection/>
    </xf>
    <xf numFmtId="0" fontId="27" fillId="0" borderId="15" xfId="38" applyBorder="1" applyAlignment="1" quotePrefix="1">
      <alignment horizontal="center" vertical="center" wrapText="1"/>
      <protection/>
    </xf>
    <xf numFmtId="0" fontId="26" fillId="0" borderId="16" xfId="39" applyBorder="1" applyAlignment="1" quotePrefix="1">
      <alignment horizontal="center" vertical="center" wrapText="1"/>
      <protection/>
    </xf>
    <xf numFmtId="0" fontId="26" fillId="0" borderId="15" xfId="40" applyBorder="1" applyAlignment="1" quotePrefix="1">
      <alignment horizontal="left" vertical="center" wrapText="1"/>
      <protection/>
    </xf>
    <xf numFmtId="0" fontId="26" fillId="0" borderId="15" xfId="42" applyBorder="1" applyAlignment="1" quotePrefix="1">
      <alignment horizontal="right" vertical="center" wrapText="1"/>
      <protection/>
    </xf>
    <xf numFmtId="172" fontId="26" fillId="0" borderId="17" xfId="41" applyNumberFormat="1" applyBorder="1" applyAlignment="1">
      <alignment horizontal="right" vertical="center" wrapText="1"/>
      <protection/>
    </xf>
    <xf numFmtId="0" fontId="26" fillId="0" borderId="18" xfId="39" applyBorder="1" applyAlignment="1" quotePrefix="1">
      <alignment horizontal="center" vertical="center" wrapText="1"/>
      <protection/>
    </xf>
    <xf numFmtId="0" fontId="26" fillId="0" borderId="19" xfId="40" applyBorder="1" applyAlignment="1" quotePrefix="1">
      <alignment horizontal="left" vertical="center" wrapText="1"/>
      <protection/>
    </xf>
    <xf numFmtId="0" fontId="26" fillId="0" borderId="20" xfId="42" applyBorder="1" applyAlignment="1" quotePrefix="1">
      <alignment horizontal="right" vertical="center" wrapText="1"/>
      <protection/>
    </xf>
    <xf numFmtId="0" fontId="26" fillId="0" borderId="12" xfId="39" applyBorder="1" applyAlignment="1" quotePrefix="1">
      <alignment horizontal="center" vertical="center" wrapText="1"/>
      <protection/>
    </xf>
    <xf numFmtId="0" fontId="26" fillId="0" borderId="21" xfId="42" applyBorder="1" applyAlignment="1" quotePrefix="1">
      <alignment horizontal="right" vertical="center" wrapText="1"/>
      <protection/>
    </xf>
    <xf numFmtId="0" fontId="26" fillId="0" borderId="22" xfId="39" applyBorder="1" applyAlignment="1" quotePrefix="1">
      <alignment horizontal="center" vertical="center" wrapText="1"/>
      <protection/>
    </xf>
    <xf numFmtId="0" fontId="26" fillId="0" borderId="23" xfId="39" applyBorder="1" applyAlignment="1" quotePrefix="1">
      <alignment horizontal="center" vertical="center" wrapText="1"/>
      <protection/>
    </xf>
    <xf numFmtId="172" fontId="26" fillId="0" borderId="24" xfId="41" applyNumberFormat="1" applyBorder="1" applyAlignment="1">
      <alignment horizontal="right" vertical="center" wrapText="1"/>
      <protection/>
    </xf>
    <xf numFmtId="0" fontId="26" fillId="0" borderId="16" xfId="40" applyBorder="1" applyAlignment="1" quotePrefix="1">
      <alignment horizontal="left" vertical="center" wrapText="1"/>
      <protection/>
    </xf>
    <xf numFmtId="172" fontId="26" fillId="0" borderId="25" xfId="41" applyNumberFormat="1" applyBorder="1" applyAlignment="1">
      <alignment horizontal="right" vertical="center" wrapText="1"/>
      <protection/>
    </xf>
    <xf numFmtId="0" fontId="26" fillId="0" borderId="26" xfId="40" applyBorder="1" applyAlignment="1" quotePrefix="1">
      <alignment horizontal="left" vertical="center" wrapText="1"/>
      <protection/>
    </xf>
    <xf numFmtId="172" fontId="26" fillId="0" borderId="27" xfId="41" applyNumberFormat="1" applyBorder="1" applyAlignment="1">
      <alignment horizontal="right" vertical="center" wrapText="1"/>
      <protection/>
    </xf>
    <xf numFmtId="0" fontId="26" fillId="0" borderId="14" xfId="39" applyBorder="1" applyAlignment="1" quotePrefix="1">
      <alignment horizontal="center" vertical="center" wrapText="1"/>
      <protection/>
    </xf>
    <xf numFmtId="0" fontId="26" fillId="0" borderId="21" xfId="40" applyBorder="1" applyAlignment="1" quotePrefix="1">
      <alignment horizontal="left" vertical="center" wrapText="1"/>
      <protection/>
    </xf>
    <xf numFmtId="172" fontId="26" fillId="0" borderId="28" xfId="41" applyNumberFormat="1" applyBorder="1" applyAlignment="1">
      <alignment horizontal="right" vertical="center" wrapText="1"/>
      <protection/>
    </xf>
    <xf numFmtId="0" fontId="27" fillId="0" borderId="21" xfId="43" applyBorder="1" applyAlignment="1" quotePrefix="1">
      <alignment horizontal="right" vertical="center" wrapText="1"/>
      <protection/>
    </xf>
    <xf numFmtId="172" fontId="27" fillId="0" borderId="28" xfId="35" applyNumberFormat="1" applyBorder="1" applyAlignment="1">
      <alignment horizontal="right" vertical="center" wrapText="1"/>
      <protection/>
    </xf>
    <xf numFmtId="0" fontId="27" fillId="0" borderId="29" xfId="38" applyBorder="1" applyAlignment="1" quotePrefix="1">
      <alignment horizontal="center" vertical="center" wrapText="1"/>
      <protection/>
    </xf>
    <xf numFmtId="172" fontId="26" fillId="0" borderId="29" xfId="41" applyNumberFormat="1" applyBorder="1" applyAlignment="1">
      <alignment horizontal="right" vertical="center" wrapText="1"/>
      <protection/>
    </xf>
    <xf numFmtId="172" fontId="26" fillId="0" borderId="30" xfId="41" applyNumberFormat="1" applyBorder="1" applyAlignment="1">
      <alignment horizontal="right" vertical="center" wrapText="1"/>
      <protection/>
    </xf>
    <xf numFmtId="172" fontId="26" fillId="0" borderId="31" xfId="41" applyNumberFormat="1" applyBorder="1" applyAlignment="1">
      <alignment horizontal="right" vertical="center" wrapText="1"/>
      <protection/>
    </xf>
    <xf numFmtId="172" fontId="26" fillId="0" borderId="32" xfId="41" applyNumberFormat="1" applyBorder="1" applyAlignment="1">
      <alignment horizontal="right" vertical="center" wrapText="1"/>
      <protection/>
    </xf>
    <xf numFmtId="0" fontId="27" fillId="0" borderId="32" xfId="38" applyBorder="1" applyAlignment="1" quotePrefix="1">
      <alignment horizontal="center" vertical="center" wrapText="1"/>
      <protection/>
    </xf>
    <xf numFmtId="0" fontId="27" fillId="0" borderId="10" xfId="38" applyBorder="1" applyAlignment="1" quotePrefix="1">
      <alignment horizontal="center" vertical="center" wrapText="1"/>
      <protection/>
    </xf>
    <xf numFmtId="0" fontId="26" fillId="0" borderId="10" xfId="39" applyBorder="1" applyAlignment="1" quotePrefix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26" fillId="0" borderId="0" xfId="34" applyAlignment="1" quotePrefix="1">
      <alignment horizontal="left" vertical="top" wrapText="1"/>
      <protection/>
    </xf>
    <xf numFmtId="0" fontId="26" fillId="0" borderId="0" xfId="34" applyAlignment="1">
      <alignment horizontal="left" vertical="top" wrapText="1"/>
      <protection/>
    </xf>
    <xf numFmtId="0" fontId="25" fillId="0" borderId="0" xfId="33" applyAlignment="1" quotePrefix="1">
      <alignment horizontal="center" vertical="top" wrapText="1"/>
      <protection/>
    </xf>
    <xf numFmtId="0" fontId="25" fillId="0" borderId="0" xfId="33" applyAlignment="1">
      <alignment horizontal="center" vertical="top" wrapText="1"/>
      <protection/>
    </xf>
    <xf numFmtId="0" fontId="28" fillId="0" borderId="0" xfId="37" applyAlignment="1" quotePrefix="1">
      <alignment horizontal="left" vertical="top" wrapText="1"/>
      <protection/>
    </xf>
    <xf numFmtId="0" fontId="28" fillId="0" borderId="0" xfId="37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B20" sqref="B20"/>
    </sheetView>
  </sheetViews>
  <sheetFormatPr defaultColWidth="9.00390625" defaultRowHeight="18.75" customHeight="1"/>
  <cols>
    <col min="2" max="2" width="83.125" style="0" customWidth="1"/>
    <col min="4" max="4" width="10.25390625" style="0" customWidth="1"/>
    <col min="5" max="5" width="10.375" style="0" customWidth="1"/>
    <col min="6" max="6" width="10.875" style="0" bestFit="1" customWidth="1"/>
  </cols>
  <sheetData>
    <row r="1" spans="1:6" ht="18.75" customHeight="1">
      <c r="A1" s="44" t="s">
        <v>55</v>
      </c>
      <c r="B1" s="45"/>
      <c r="C1" s="9"/>
      <c r="D1" s="9"/>
      <c r="E1" s="9"/>
      <c r="F1" s="12"/>
    </row>
    <row r="2" spans="1:6" ht="18.75" customHeight="1">
      <c r="A2" s="46" t="s">
        <v>14</v>
      </c>
      <c r="B2" s="47"/>
      <c r="C2" s="47"/>
      <c r="D2" s="47"/>
      <c r="E2" s="47"/>
      <c r="F2" s="47"/>
    </row>
    <row r="3" spans="1:6" ht="18.75" customHeight="1">
      <c r="A3" s="48" t="s">
        <v>32</v>
      </c>
      <c r="B3" s="49"/>
      <c r="C3" s="49"/>
      <c r="D3" s="49"/>
      <c r="E3" s="49"/>
      <c r="F3" s="9"/>
    </row>
    <row r="4" spans="1:6" ht="18.75" customHeight="1">
      <c r="A4" s="48" t="s">
        <v>56</v>
      </c>
      <c r="B4" s="49"/>
      <c r="C4" s="49"/>
      <c r="D4" s="49"/>
      <c r="E4" s="49"/>
      <c r="F4" s="9"/>
    </row>
    <row r="5" spans="1:6" ht="18.75" customHeight="1">
      <c r="A5" s="9"/>
      <c r="B5" s="9"/>
      <c r="C5" s="9"/>
      <c r="D5" s="9"/>
      <c r="E5" s="9"/>
      <c r="F5" s="9"/>
    </row>
    <row r="6" spans="1:6" ht="18.75" customHeight="1">
      <c r="A6" s="10" t="s">
        <v>15</v>
      </c>
      <c r="B6" s="13" t="s">
        <v>16</v>
      </c>
      <c r="C6" s="41" t="s">
        <v>17</v>
      </c>
      <c r="D6" s="35" t="s">
        <v>18</v>
      </c>
      <c r="E6" s="13" t="s">
        <v>19</v>
      </c>
      <c r="F6" s="10" t="s">
        <v>20</v>
      </c>
    </row>
    <row r="7" spans="1:6" ht="18.75" customHeight="1">
      <c r="A7" s="14" t="s">
        <v>57</v>
      </c>
      <c r="B7" s="15" t="s">
        <v>23</v>
      </c>
      <c r="C7" s="42" t="s">
        <v>21</v>
      </c>
      <c r="D7" s="36">
        <v>289</v>
      </c>
      <c r="E7" s="16" t="s">
        <v>58</v>
      </c>
      <c r="F7" s="17">
        <v>23698</v>
      </c>
    </row>
    <row r="8" spans="1:6" ht="18.75" customHeight="1">
      <c r="A8" s="18" t="s">
        <v>59</v>
      </c>
      <c r="B8" s="19" t="s">
        <v>24</v>
      </c>
      <c r="C8" s="42" t="s">
        <v>21</v>
      </c>
      <c r="D8" s="36">
        <v>426</v>
      </c>
      <c r="E8" s="16" t="s">
        <v>60</v>
      </c>
      <c r="F8" s="17">
        <v>4686</v>
      </c>
    </row>
    <row r="9" spans="1:6" ht="18.75" customHeight="1">
      <c r="A9" s="18" t="s">
        <v>61</v>
      </c>
      <c r="B9" s="19" t="s">
        <v>62</v>
      </c>
      <c r="C9" s="42" t="s">
        <v>21</v>
      </c>
      <c r="D9" s="36">
        <v>285</v>
      </c>
      <c r="E9" s="16" t="s">
        <v>59</v>
      </c>
      <c r="F9" s="17">
        <v>570</v>
      </c>
    </row>
    <row r="10" spans="1:6" ht="18.75" customHeight="1">
      <c r="A10" s="18" t="s">
        <v>63</v>
      </c>
      <c r="B10" s="19" t="s">
        <v>64</v>
      </c>
      <c r="C10" s="42" t="s">
        <v>22</v>
      </c>
      <c r="D10" s="36">
        <v>213</v>
      </c>
      <c r="E10" s="16" t="s">
        <v>57</v>
      </c>
      <c r="F10" s="17">
        <v>213</v>
      </c>
    </row>
    <row r="11" spans="1:6" ht="18.75" customHeight="1">
      <c r="A11" s="18" t="s">
        <v>65</v>
      </c>
      <c r="B11" s="19" t="s">
        <v>66</v>
      </c>
      <c r="C11" s="42" t="s">
        <v>22</v>
      </c>
      <c r="D11" s="36">
        <v>953</v>
      </c>
      <c r="E11" s="16" t="s">
        <v>67</v>
      </c>
      <c r="F11" s="17">
        <v>7624</v>
      </c>
    </row>
    <row r="12" spans="1:6" ht="18.75" customHeight="1">
      <c r="A12" s="18" t="s">
        <v>68</v>
      </c>
      <c r="B12" s="19" t="s">
        <v>29</v>
      </c>
      <c r="C12" s="42" t="s">
        <v>30</v>
      </c>
      <c r="D12" s="36">
        <v>0.02</v>
      </c>
      <c r="E12" s="16" t="s">
        <v>69</v>
      </c>
      <c r="F12" s="17">
        <v>26626.33</v>
      </c>
    </row>
    <row r="13" spans="1:6" ht="18.75" customHeight="1">
      <c r="A13" s="18" t="s">
        <v>70</v>
      </c>
      <c r="B13" s="19" t="s">
        <v>36</v>
      </c>
      <c r="C13" s="42" t="s">
        <v>22</v>
      </c>
      <c r="D13" s="36">
        <v>718</v>
      </c>
      <c r="E13" s="16" t="s">
        <v>57</v>
      </c>
      <c r="F13" s="17">
        <v>718</v>
      </c>
    </row>
    <row r="14" spans="1:6" ht="18.75" customHeight="1">
      <c r="A14" s="18" t="s">
        <v>67</v>
      </c>
      <c r="B14" s="19" t="s">
        <v>71</v>
      </c>
      <c r="C14" s="42" t="s">
        <v>21</v>
      </c>
      <c r="D14" s="36">
        <v>2000</v>
      </c>
      <c r="E14" s="16" t="s">
        <v>72</v>
      </c>
      <c r="F14" s="17">
        <v>0</v>
      </c>
    </row>
    <row r="15" spans="1:6" ht="18.75" customHeight="1">
      <c r="A15" s="18" t="s">
        <v>73</v>
      </c>
      <c r="B15" s="19" t="s">
        <v>40</v>
      </c>
      <c r="C15" s="42" t="s">
        <v>25</v>
      </c>
      <c r="D15" s="36">
        <v>31.42</v>
      </c>
      <c r="E15" s="16" t="s">
        <v>74</v>
      </c>
      <c r="F15" s="17">
        <v>15081.6</v>
      </c>
    </row>
    <row r="16" spans="1:6" ht="18.75" customHeight="1">
      <c r="A16" s="18" t="s">
        <v>75</v>
      </c>
      <c r="B16" s="19" t="s">
        <v>28</v>
      </c>
      <c r="C16" s="42" t="s">
        <v>22</v>
      </c>
      <c r="D16" s="36">
        <v>1.96</v>
      </c>
      <c r="E16" s="16" t="s">
        <v>76</v>
      </c>
      <c r="F16" s="17">
        <v>44535.92</v>
      </c>
    </row>
    <row r="17" spans="1:6" ht="18.75" customHeight="1">
      <c r="A17" s="18" t="s">
        <v>60</v>
      </c>
      <c r="B17" s="19" t="s">
        <v>26</v>
      </c>
      <c r="C17" s="42" t="s">
        <v>22</v>
      </c>
      <c r="D17" s="36">
        <v>4.23</v>
      </c>
      <c r="E17" s="16" t="s">
        <v>77</v>
      </c>
      <c r="F17" s="17">
        <v>82307.94</v>
      </c>
    </row>
    <row r="18" spans="1:6" ht="18.75" customHeight="1">
      <c r="A18" s="18" t="s">
        <v>78</v>
      </c>
      <c r="B18" s="19" t="s">
        <v>79</v>
      </c>
      <c r="C18" s="42" t="s">
        <v>33</v>
      </c>
      <c r="D18" s="36">
        <v>189</v>
      </c>
      <c r="E18" s="16" t="s">
        <v>61</v>
      </c>
      <c r="F18" s="17">
        <v>1134</v>
      </c>
    </row>
    <row r="19" spans="1:6" ht="18.75" customHeight="1">
      <c r="A19" s="18" t="s">
        <v>80</v>
      </c>
      <c r="B19" s="19" t="s">
        <v>39</v>
      </c>
      <c r="C19" s="42" t="s">
        <v>21</v>
      </c>
      <c r="D19" s="36">
        <v>58.3</v>
      </c>
      <c r="E19" s="16" t="s">
        <v>81</v>
      </c>
      <c r="F19" s="17">
        <v>19588.8</v>
      </c>
    </row>
    <row r="20" spans="1:6" ht="18.75" customHeight="1">
      <c r="A20" s="18" t="s">
        <v>82</v>
      </c>
      <c r="B20" s="19" t="s">
        <v>49</v>
      </c>
      <c r="C20" s="42" t="s">
        <v>48</v>
      </c>
      <c r="D20" s="36">
        <v>1316.16</v>
      </c>
      <c r="E20" s="16" t="s">
        <v>57</v>
      </c>
      <c r="F20" s="17">
        <v>1316.16</v>
      </c>
    </row>
    <row r="21" spans="1:6" ht="18.75" customHeight="1">
      <c r="A21" s="18" t="s">
        <v>83</v>
      </c>
      <c r="B21" s="19" t="s">
        <v>50</v>
      </c>
      <c r="C21" s="42" t="s">
        <v>21</v>
      </c>
      <c r="D21" s="36">
        <v>31.67</v>
      </c>
      <c r="E21" s="20" t="s">
        <v>59</v>
      </c>
      <c r="F21" s="17">
        <v>63.34</v>
      </c>
    </row>
    <row r="22" spans="1:6" ht="18.75" customHeight="1">
      <c r="A22" s="21" t="s">
        <v>84</v>
      </c>
      <c r="B22" s="19" t="s">
        <v>51</v>
      </c>
      <c r="C22" s="42" t="s">
        <v>21</v>
      </c>
      <c r="D22" s="36">
        <v>25.77</v>
      </c>
      <c r="E22" s="22" t="s">
        <v>68</v>
      </c>
      <c r="F22" s="17">
        <v>154.62</v>
      </c>
    </row>
    <row r="23" spans="1:6" ht="18.75" customHeight="1">
      <c r="A23" s="23" t="s">
        <v>85</v>
      </c>
      <c r="B23" s="19" t="s">
        <v>47</v>
      </c>
      <c r="C23" s="42" t="s">
        <v>33</v>
      </c>
      <c r="D23" s="36">
        <v>378.1</v>
      </c>
      <c r="E23" s="22" t="s">
        <v>59</v>
      </c>
      <c r="F23" s="17">
        <v>756.2</v>
      </c>
    </row>
    <row r="24" spans="1:6" ht="18.75" customHeight="1">
      <c r="A24" s="23" t="s">
        <v>86</v>
      </c>
      <c r="B24" s="19" t="s">
        <v>35</v>
      </c>
      <c r="C24" s="42" t="s">
        <v>22</v>
      </c>
      <c r="D24" s="36">
        <v>0.83</v>
      </c>
      <c r="E24" s="22" t="s">
        <v>76</v>
      </c>
      <c r="F24" s="17">
        <v>18859.6</v>
      </c>
    </row>
    <row r="25" spans="1:6" ht="18.75" customHeight="1">
      <c r="A25" s="23" t="s">
        <v>87</v>
      </c>
      <c r="B25" s="19" t="s">
        <v>41</v>
      </c>
      <c r="C25" s="42" t="s">
        <v>21</v>
      </c>
      <c r="D25" s="36">
        <v>164.64</v>
      </c>
      <c r="E25" s="22" t="s">
        <v>61</v>
      </c>
      <c r="F25" s="17">
        <v>493.92</v>
      </c>
    </row>
    <row r="26" spans="1:6" ht="18.75" customHeight="1">
      <c r="A26" s="23" t="s">
        <v>88</v>
      </c>
      <c r="B26" s="19" t="s">
        <v>37</v>
      </c>
      <c r="C26" s="42" t="s">
        <v>42</v>
      </c>
      <c r="D26" s="36">
        <v>1.83</v>
      </c>
      <c r="E26" s="22" t="s">
        <v>76</v>
      </c>
      <c r="F26" s="17">
        <v>41582</v>
      </c>
    </row>
    <row r="27" spans="1:6" ht="18.75" customHeight="1">
      <c r="A27" s="23" t="s">
        <v>89</v>
      </c>
      <c r="B27" s="19" t="s">
        <v>38</v>
      </c>
      <c r="C27" s="42" t="s">
        <v>42</v>
      </c>
      <c r="D27" s="36">
        <v>2.04</v>
      </c>
      <c r="E27" s="22" t="s">
        <v>76</v>
      </c>
      <c r="F27" s="17">
        <v>46353.68</v>
      </c>
    </row>
    <row r="28" spans="1:6" ht="18.75" customHeight="1">
      <c r="A28" s="23" t="s">
        <v>90</v>
      </c>
      <c r="B28" s="19" t="s">
        <v>91</v>
      </c>
      <c r="C28" s="42" t="s">
        <v>21</v>
      </c>
      <c r="D28" s="36">
        <v>33.04</v>
      </c>
      <c r="E28" s="22" t="s">
        <v>57</v>
      </c>
      <c r="F28" s="17">
        <v>33.04</v>
      </c>
    </row>
    <row r="29" spans="1:6" ht="18.75" customHeight="1">
      <c r="A29" s="23" t="s">
        <v>92</v>
      </c>
      <c r="B29" s="19" t="s">
        <v>93</v>
      </c>
      <c r="C29" s="42" t="s">
        <v>22</v>
      </c>
      <c r="D29" s="36">
        <v>1.06</v>
      </c>
      <c r="E29" s="22" t="s">
        <v>94</v>
      </c>
      <c r="F29" s="17">
        <v>3982</v>
      </c>
    </row>
    <row r="30" spans="1:6" ht="18.75" customHeight="1">
      <c r="A30" s="23" t="s">
        <v>95</v>
      </c>
      <c r="B30" s="19" t="s">
        <v>96</v>
      </c>
      <c r="C30" s="42" t="s">
        <v>21</v>
      </c>
      <c r="D30" s="36">
        <v>270</v>
      </c>
      <c r="E30" s="22" t="s">
        <v>63</v>
      </c>
      <c r="F30" s="17">
        <v>1080</v>
      </c>
    </row>
    <row r="31" spans="1:6" ht="18.75" customHeight="1">
      <c r="A31" s="23" t="s">
        <v>97</v>
      </c>
      <c r="B31" s="19" t="s">
        <v>43</v>
      </c>
      <c r="C31" s="42" t="s">
        <v>27</v>
      </c>
      <c r="D31" s="36">
        <v>3.89</v>
      </c>
      <c r="E31" s="22" t="s">
        <v>98</v>
      </c>
      <c r="F31" s="17">
        <v>6519.64</v>
      </c>
    </row>
    <row r="32" spans="1:6" ht="18.75" customHeight="1">
      <c r="A32" s="23" t="s">
        <v>99</v>
      </c>
      <c r="B32" s="19" t="s">
        <v>44</v>
      </c>
      <c r="C32" s="42" t="s">
        <v>27</v>
      </c>
      <c r="D32" s="36">
        <v>1.89</v>
      </c>
      <c r="E32" s="22" t="s">
        <v>100</v>
      </c>
      <c r="F32" s="17">
        <v>1139.67</v>
      </c>
    </row>
    <row r="33" spans="1:6" ht="18.75" customHeight="1">
      <c r="A33" s="23" t="s">
        <v>101</v>
      </c>
      <c r="B33" s="19" t="s">
        <v>102</v>
      </c>
      <c r="C33" s="42" t="s">
        <v>25</v>
      </c>
      <c r="D33" s="36">
        <v>111.02</v>
      </c>
      <c r="E33" s="22" t="s">
        <v>61</v>
      </c>
      <c r="F33" s="17">
        <v>333.06</v>
      </c>
    </row>
    <row r="34" spans="1:6" ht="18.75" customHeight="1">
      <c r="A34" s="23" t="s">
        <v>103</v>
      </c>
      <c r="B34" s="19" t="s">
        <v>104</v>
      </c>
      <c r="C34" s="42" t="s">
        <v>21</v>
      </c>
      <c r="D34" s="36">
        <v>20</v>
      </c>
      <c r="E34" s="22" t="s">
        <v>57</v>
      </c>
      <c r="F34" s="17">
        <v>20</v>
      </c>
    </row>
    <row r="35" spans="1:6" ht="18.75" customHeight="1">
      <c r="A35" s="23" t="s">
        <v>105</v>
      </c>
      <c r="B35" s="19" t="s">
        <v>106</v>
      </c>
      <c r="C35" s="42" t="s">
        <v>21</v>
      </c>
      <c r="D35" s="36">
        <v>14.2</v>
      </c>
      <c r="E35" s="22" t="s">
        <v>57</v>
      </c>
      <c r="F35" s="17">
        <v>14.2</v>
      </c>
    </row>
    <row r="36" spans="1:6" ht="18.75" customHeight="1">
      <c r="A36" s="23" t="s">
        <v>107</v>
      </c>
      <c r="B36" s="19" t="s">
        <v>108</v>
      </c>
      <c r="C36" s="42" t="s">
        <v>21</v>
      </c>
      <c r="D36" s="36">
        <v>20</v>
      </c>
      <c r="E36" s="22" t="s">
        <v>59</v>
      </c>
      <c r="F36" s="17">
        <v>40</v>
      </c>
    </row>
    <row r="37" spans="1:6" ht="18.75" customHeight="1">
      <c r="A37" s="23" t="s">
        <v>109</v>
      </c>
      <c r="B37" s="19" t="s">
        <v>46</v>
      </c>
      <c r="C37" s="42" t="s">
        <v>25</v>
      </c>
      <c r="D37" s="36">
        <v>11.92</v>
      </c>
      <c r="E37" s="22" t="s">
        <v>110</v>
      </c>
      <c r="F37" s="17">
        <v>5733.52</v>
      </c>
    </row>
    <row r="38" spans="1:6" ht="18.75" customHeight="1">
      <c r="A38" s="24" t="s">
        <v>111</v>
      </c>
      <c r="B38" s="19" t="s">
        <v>112</v>
      </c>
      <c r="C38" s="42" t="s">
        <v>48</v>
      </c>
      <c r="D38" s="36">
        <v>1808.69</v>
      </c>
      <c r="E38" s="22" t="s">
        <v>61</v>
      </c>
      <c r="F38" s="17">
        <v>5426.07</v>
      </c>
    </row>
    <row r="39" spans="1:6" ht="18.75" customHeight="1">
      <c r="A39" s="23" t="s">
        <v>113</v>
      </c>
      <c r="B39" s="19" t="s">
        <v>114</v>
      </c>
      <c r="C39" s="42" t="s">
        <v>48</v>
      </c>
      <c r="D39" s="36">
        <v>1447.8</v>
      </c>
      <c r="E39" s="22" t="s">
        <v>78</v>
      </c>
      <c r="F39" s="25">
        <v>17373.6</v>
      </c>
    </row>
    <row r="40" spans="1:6" ht="18.75" customHeight="1">
      <c r="A40" s="23" t="s">
        <v>115</v>
      </c>
      <c r="B40" s="26" t="s">
        <v>116</v>
      </c>
      <c r="C40" s="42" t="s">
        <v>48</v>
      </c>
      <c r="D40" s="37">
        <v>2240.28</v>
      </c>
      <c r="E40" s="22" t="s">
        <v>57</v>
      </c>
      <c r="F40" s="25">
        <v>2240.28</v>
      </c>
    </row>
    <row r="41" spans="1:6" ht="18.75" customHeight="1">
      <c r="A41" s="23" t="s">
        <v>117</v>
      </c>
      <c r="B41" s="19" t="s">
        <v>53</v>
      </c>
      <c r="C41" s="42" t="s">
        <v>48</v>
      </c>
      <c r="D41" s="37">
        <v>825.53</v>
      </c>
      <c r="E41" s="22" t="s">
        <v>118</v>
      </c>
      <c r="F41" s="25">
        <v>-5778.71</v>
      </c>
    </row>
    <row r="42" spans="1:6" ht="18.75" customHeight="1">
      <c r="A42" s="23" t="s">
        <v>119</v>
      </c>
      <c r="B42" s="19" t="s">
        <v>54</v>
      </c>
      <c r="C42" s="42" t="s">
        <v>48</v>
      </c>
      <c r="D42" s="37">
        <v>177.94</v>
      </c>
      <c r="E42" s="22" t="s">
        <v>120</v>
      </c>
      <c r="F42" s="25">
        <v>-1067.64</v>
      </c>
    </row>
    <row r="43" spans="1:6" ht="18.75" customHeight="1">
      <c r="A43" s="23" t="s">
        <v>121</v>
      </c>
      <c r="B43" s="19" t="s">
        <v>122</v>
      </c>
      <c r="C43" s="42" t="s">
        <v>42</v>
      </c>
      <c r="D43" s="37">
        <v>1.17</v>
      </c>
      <c r="E43" s="22" t="s">
        <v>123</v>
      </c>
      <c r="F43" s="25">
        <v>54997</v>
      </c>
    </row>
    <row r="44" spans="1:6" ht="18.75" customHeight="1">
      <c r="A44" s="23" t="s">
        <v>124</v>
      </c>
      <c r="B44" s="19" t="s">
        <v>125</v>
      </c>
      <c r="C44" s="42" t="s">
        <v>21</v>
      </c>
      <c r="D44" s="37">
        <v>25</v>
      </c>
      <c r="E44" s="22" t="s">
        <v>59</v>
      </c>
      <c r="F44" s="25">
        <v>50</v>
      </c>
    </row>
    <row r="45" spans="1:6" ht="18.75" customHeight="1">
      <c r="A45" s="23" t="s">
        <v>126</v>
      </c>
      <c r="B45" s="19" t="s">
        <v>127</v>
      </c>
      <c r="C45" s="42" t="s">
        <v>21</v>
      </c>
      <c r="D45" s="37">
        <v>15</v>
      </c>
      <c r="E45" s="22" t="s">
        <v>57</v>
      </c>
      <c r="F45" s="25">
        <v>15</v>
      </c>
    </row>
    <row r="46" spans="1:6" ht="18.75" customHeight="1">
      <c r="A46" s="23" t="s">
        <v>128</v>
      </c>
      <c r="B46" s="19" t="s">
        <v>129</v>
      </c>
      <c r="C46" s="42" t="s">
        <v>21</v>
      </c>
      <c r="D46" s="37">
        <v>15</v>
      </c>
      <c r="E46" s="22" t="s">
        <v>59</v>
      </c>
      <c r="F46" s="25">
        <v>30</v>
      </c>
    </row>
    <row r="47" spans="1:6" ht="18.75" customHeight="1">
      <c r="A47" s="23" t="s">
        <v>130</v>
      </c>
      <c r="B47" s="19" t="s">
        <v>131</v>
      </c>
      <c r="C47" s="42" t="s">
        <v>34</v>
      </c>
      <c r="D47" s="37">
        <v>5140</v>
      </c>
      <c r="E47" s="22" t="s">
        <v>57</v>
      </c>
      <c r="F47" s="25">
        <v>5140</v>
      </c>
    </row>
    <row r="48" spans="1:6" ht="18.75" customHeight="1">
      <c r="A48" s="23" t="s">
        <v>132</v>
      </c>
      <c r="B48" s="19" t="s">
        <v>133</v>
      </c>
      <c r="C48" s="42" t="s">
        <v>21</v>
      </c>
      <c r="D48" s="37">
        <v>93.28</v>
      </c>
      <c r="E48" s="22" t="s">
        <v>134</v>
      </c>
      <c r="F48" s="25">
        <v>4384.16</v>
      </c>
    </row>
    <row r="49" spans="1:6" ht="18.75" customHeight="1">
      <c r="A49" s="23" t="s">
        <v>135</v>
      </c>
      <c r="B49" s="19" t="s">
        <v>136</v>
      </c>
      <c r="C49" s="42" t="s">
        <v>42</v>
      </c>
      <c r="D49" s="37">
        <v>0.84</v>
      </c>
      <c r="E49" s="22" t="s">
        <v>137</v>
      </c>
      <c r="F49" s="25">
        <v>38173.6</v>
      </c>
    </row>
    <row r="50" spans="1:6" ht="18.75" customHeight="1">
      <c r="A50" s="23" t="s">
        <v>138</v>
      </c>
      <c r="B50" s="19" t="s">
        <v>139</v>
      </c>
      <c r="C50" s="42" t="s">
        <v>42</v>
      </c>
      <c r="D50" s="37">
        <v>2.13</v>
      </c>
      <c r="E50" s="22" t="s">
        <v>137</v>
      </c>
      <c r="F50" s="25">
        <v>96797.44</v>
      </c>
    </row>
    <row r="51" spans="1:6" ht="18.75" customHeight="1">
      <c r="A51" s="23" t="s">
        <v>140</v>
      </c>
      <c r="B51" s="19" t="s">
        <v>37</v>
      </c>
      <c r="C51" s="42" t="s">
        <v>42</v>
      </c>
      <c r="D51" s="37">
        <v>1.91</v>
      </c>
      <c r="E51" s="22" t="s">
        <v>137</v>
      </c>
      <c r="F51" s="25">
        <v>86799.6</v>
      </c>
    </row>
    <row r="52" spans="1:6" ht="18.75" customHeight="1">
      <c r="A52" s="23" t="s">
        <v>141</v>
      </c>
      <c r="B52" s="19" t="s">
        <v>142</v>
      </c>
      <c r="C52" s="42" t="s">
        <v>21</v>
      </c>
      <c r="D52" s="37">
        <v>85</v>
      </c>
      <c r="E52" s="22" t="s">
        <v>57</v>
      </c>
      <c r="F52" s="25">
        <v>85</v>
      </c>
    </row>
    <row r="53" spans="1:6" ht="18.75" customHeight="1">
      <c r="A53" s="24" t="s">
        <v>134</v>
      </c>
      <c r="B53" s="19" t="s">
        <v>28</v>
      </c>
      <c r="C53" s="42" t="s">
        <v>42</v>
      </c>
      <c r="D53" s="37">
        <v>2.05</v>
      </c>
      <c r="E53" s="22" t="s">
        <v>137</v>
      </c>
      <c r="F53" s="25">
        <v>93161.84</v>
      </c>
    </row>
    <row r="54" spans="1:6" ht="18.75" customHeight="1">
      <c r="A54" s="23" t="s">
        <v>143</v>
      </c>
      <c r="B54" s="26" t="s">
        <v>144</v>
      </c>
      <c r="C54" s="42" t="s">
        <v>34</v>
      </c>
      <c r="D54" s="37">
        <v>1</v>
      </c>
      <c r="E54" s="22" t="s">
        <v>145</v>
      </c>
      <c r="F54" s="27">
        <v>18635.86</v>
      </c>
    </row>
    <row r="55" spans="1:6" ht="18.75" customHeight="1">
      <c r="A55" s="23" t="s">
        <v>146</v>
      </c>
      <c r="B55" s="28" t="s">
        <v>147</v>
      </c>
      <c r="C55" s="42" t="s">
        <v>34</v>
      </c>
      <c r="D55" s="38">
        <v>53960</v>
      </c>
      <c r="E55" s="22" t="s">
        <v>57</v>
      </c>
      <c r="F55" s="25">
        <v>53960</v>
      </c>
    </row>
    <row r="56" spans="1:6" ht="18.75" customHeight="1">
      <c r="A56" s="23" t="s">
        <v>148</v>
      </c>
      <c r="B56" s="19" t="s">
        <v>26</v>
      </c>
      <c r="C56" s="42" t="s">
        <v>42</v>
      </c>
      <c r="D56" s="37">
        <v>4.42</v>
      </c>
      <c r="E56" s="22" t="s">
        <v>149</v>
      </c>
      <c r="F56" s="25">
        <v>183797.61</v>
      </c>
    </row>
    <row r="57" spans="1:6" ht="18.75" customHeight="1">
      <c r="A57" s="23" t="s">
        <v>150</v>
      </c>
      <c r="B57" s="19" t="s">
        <v>151</v>
      </c>
      <c r="C57" s="42" t="s">
        <v>34</v>
      </c>
      <c r="D57" s="37">
        <v>17628</v>
      </c>
      <c r="E57" s="22" t="s">
        <v>57</v>
      </c>
      <c r="F57" s="25">
        <v>17628</v>
      </c>
    </row>
    <row r="58" spans="1:6" ht="18.75" customHeight="1">
      <c r="A58" s="23" t="s">
        <v>152</v>
      </c>
      <c r="B58" s="19" t="s">
        <v>153</v>
      </c>
      <c r="C58" s="42" t="s">
        <v>21</v>
      </c>
      <c r="D58" s="37">
        <v>4716.31</v>
      </c>
      <c r="E58" s="22" t="s">
        <v>67</v>
      </c>
      <c r="F58" s="25">
        <v>37730.48</v>
      </c>
    </row>
    <row r="59" spans="1:6" ht="18.75" customHeight="1">
      <c r="A59" s="23" t="s">
        <v>154</v>
      </c>
      <c r="B59" s="19" t="s">
        <v>155</v>
      </c>
      <c r="C59" s="42" t="s">
        <v>45</v>
      </c>
      <c r="D59" s="37">
        <v>42117</v>
      </c>
      <c r="E59" s="22" t="s">
        <v>57</v>
      </c>
      <c r="F59" s="25">
        <v>42117</v>
      </c>
    </row>
    <row r="60" spans="1:6" ht="18.75" customHeight="1">
      <c r="A60" s="23" t="s">
        <v>156</v>
      </c>
      <c r="B60" s="19" t="s">
        <v>157</v>
      </c>
      <c r="C60" s="42" t="s">
        <v>21</v>
      </c>
      <c r="D60" s="37">
        <v>93.5</v>
      </c>
      <c r="E60" s="22" t="s">
        <v>59</v>
      </c>
      <c r="F60" s="25">
        <v>187</v>
      </c>
    </row>
    <row r="61" spans="1:6" ht="18.75" customHeight="1">
      <c r="A61" s="23" t="s">
        <v>158</v>
      </c>
      <c r="B61" s="19" t="s">
        <v>157</v>
      </c>
      <c r="C61" s="42" t="s">
        <v>21</v>
      </c>
      <c r="D61" s="37">
        <v>102.85</v>
      </c>
      <c r="E61" s="22" t="s">
        <v>57</v>
      </c>
      <c r="F61" s="25">
        <v>102.85</v>
      </c>
    </row>
    <row r="62" spans="1:6" ht="18.75" customHeight="1">
      <c r="A62" s="23" t="s">
        <v>159</v>
      </c>
      <c r="B62" s="19" t="s">
        <v>160</v>
      </c>
      <c r="C62" s="42" t="s">
        <v>52</v>
      </c>
      <c r="D62" s="37">
        <v>152.15</v>
      </c>
      <c r="E62" s="22" t="s">
        <v>57</v>
      </c>
      <c r="F62" s="25">
        <v>152.15</v>
      </c>
    </row>
    <row r="63" spans="1:6" ht="18.75" customHeight="1">
      <c r="A63" s="23" t="s">
        <v>161</v>
      </c>
      <c r="B63" s="19" t="s">
        <v>162</v>
      </c>
      <c r="C63" s="42" t="s">
        <v>45</v>
      </c>
      <c r="D63" s="37">
        <v>42117</v>
      </c>
      <c r="E63" s="22" t="s">
        <v>72</v>
      </c>
      <c r="F63" s="25">
        <v>0</v>
      </c>
    </row>
    <row r="64" spans="1:6" ht="18.75" customHeight="1">
      <c r="A64" s="23" t="s">
        <v>163</v>
      </c>
      <c r="B64" s="19" t="s">
        <v>164</v>
      </c>
      <c r="C64" s="42" t="s">
        <v>45</v>
      </c>
      <c r="D64" s="37">
        <v>42066</v>
      </c>
      <c r="E64" s="22" t="s">
        <v>57</v>
      </c>
      <c r="F64" s="25">
        <v>42066</v>
      </c>
    </row>
    <row r="65" spans="1:6" ht="18.75" customHeight="1">
      <c r="A65" s="23" t="s">
        <v>165</v>
      </c>
      <c r="B65" s="19" t="s">
        <v>166</v>
      </c>
      <c r="C65" s="42" t="s">
        <v>52</v>
      </c>
      <c r="D65" s="37">
        <v>8749</v>
      </c>
      <c r="E65" s="22" t="s">
        <v>57</v>
      </c>
      <c r="F65" s="25">
        <v>8749</v>
      </c>
    </row>
    <row r="66" spans="1:6" ht="18.75" customHeight="1">
      <c r="A66" s="23" t="s">
        <v>167</v>
      </c>
      <c r="B66" s="19" t="s">
        <v>168</v>
      </c>
      <c r="C66" s="42" t="s">
        <v>45</v>
      </c>
      <c r="D66" s="37">
        <v>42015</v>
      </c>
      <c r="E66" s="22" t="s">
        <v>57</v>
      </c>
      <c r="F66" s="25">
        <v>42015</v>
      </c>
    </row>
    <row r="67" spans="1:6" ht="18.75" customHeight="1">
      <c r="A67" s="23" t="s">
        <v>169</v>
      </c>
      <c r="B67" s="19" t="s">
        <v>170</v>
      </c>
      <c r="C67" s="42" t="s">
        <v>45</v>
      </c>
      <c r="D67" s="37">
        <v>42036</v>
      </c>
      <c r="E67" s="22" t="s">
        <v>57</v>
      </c>
      <c r="F67" s="25">
        <v>42036</v>
      </c>
    </row>
    <row r="68" spans="1:6" ht="18.75" customHeight="1">
      <c r="A68" s="23" t="s">
        <v>171</v>
      </c>
      <c r="B68" s="19" t="s">
        <v>172</v>
      </c>
      <c r="C68" s="42" t="s">
        <v>45</v>
      </c>
      <c r="D68" s="37">
        <v>42041</v>
      </c>
      <c r="E68" s="22" t="s">
        <v>57</v>
      </c>
      <c r="F68" s="25">
        <v>42041</v>
      </c>
    </row>
    <row r="69" spans="1:6" ht="18.75" customHeight="1">
      <c r="A69" s="24" t="s">
        <v>173</v>
      </c>
      <c r="B69" s="19" t="s">
        <v>174</v>
      </c>
      <c r="C69" s="42" t="s">
        <v>45</v>
      </c>
      <c r="D69" s="37">
        <v>42092</v>
      </c>
      <c r="E69" s="22" t="s">
        <v>57</v>
      </c>
      <c r="F69" s="25">
        <v>42092</v>
      </c>
    </row>
    <row r="70" spans="1:6" ht="18.75" customHeight="1">
      <c r="A70" s="23" t="s">
        <v>175</v>
      </c>
      <c r="B70" s="26" t="s">
        <v>176</v>
      </c>
      <c r="C70" s="42" t="s">
        <v>21</v>
      </c>
      <c r="D70" s="37">
        <v>45</v>
      </c>
      <c r="E70" s="22" t="s">
        <v>61</v>
      </c>
      <c r="F70" s="29">
        <v>135</v>
      </c>
    </row>
    <row r="71" spans="1:6" ht="18.75" customHeight="1">
      <c r="A71" s="30" t="s">
        <v>177</v>
      </c>
      <c r="B71" s="31" t="s">
        <v>178</v>
      </c>
      <c r="C71" s="42" t="s">
        <v>21</v>
      </c>
      <c r="D71" s="38">
        <v>853</v>
      </c>
      <c r="E71" s="22" t="s">
        <v>67</v>
      </c>
      <c r="F71" s="32">
        <v>6824</v>
      </c>
    </row>
    <row r="72" spans="1:6" ht="18.75" customHeight="1">
      <c r="A72" s="30" t="s">
        <v>179</v>
      </c>
      <c r="B72" s="31" t="s">
        <v>180</v>
      </c>
      <c r="C72" s="42" t="s">
        <v>34</v>
      </c>
      <c r="D72" s="39">
        <v>42071</v>
      </c>
      <c r="E72" s="22" t="s">
        <v>57</v>
      </c>
      <c r="F72" s="32">
        <v>42071</v>
      </c>
    </row>
    <row r="73" spans="1:6" ht="18.75" customHeight="1">
      <c r="A73" s="30" t="s">
        <v>181</v>
      </c>
      <c r="B73" s="31" t="s">
        <v>182</v>
      </c>
      <c r="C73" s="42" t="s">
        <v>34</v>
      </c>
      <c r="D73" s="39">
        <v>42197</v>
      </c>
      <c r="E73" s="22" t="s">
        <v>57</v>
      </c>
      <c r="F73" s="32">
        <v>42197</v>
      </c>
    </row>
    <row r="74" spans="1:6" ht="18.75" customHeight="1">
      <c r="A74" s="30" t="s">
        <v>183</v>
      </c>
      <c r="B74" s="31" t="s">
        <v>184</v>
      </c>
      <c r="C74" s="42" t="s">
        <v>34</v>
      </c>
      <c r="D74" s="39">
        <v>84719</v>
      </c>
      <c r="E74" s="22" t="s">
        <v>57</v>
      </c>
      <c r="F74" s="32">
        <v>84719</v>
      </c>
    </row>
    <row r="75" spans="1:6" ht="18.75" customHeight="1">
      <c r="A75" s="30" t="s">
        <v>185</v>
      </c>
      <c r="B75" s="31" t="s">
        <v>186</v>
      </c>
      <c r="C75" s="42" t="s">
        <v>22</v>
      </c>
      <c r="D75" s="39">
        <v>3.2</v>
      </c>
      <c r="E75" s="22" t="s">
        <v>187</v>
      </c>
      <c r="F75" s="32">
        <v>768</v>
      </c>
    </row>
    <row r="76" spans="1:6" ht="18.75" customHeight="1">
      <c r="A76" s="30" t="s">
        <v>188</v>
      </c>
      <c r="B76" s="31" t="s">
        <v>41</v>
      </c>
      <c r="C76" s="42" t="s">
        <v>21</v>
      </c>
      <c r="D76" s="39">
        <v>181.1</v>
      </c>
      <c r="E76" s="22" t="s">
        <v>61</v>
      </c>
      <c r="F76" s="32">
        <v>543.3</v>
      </c>
    </row>
    <row r="77" spans="1:6" ht="18.75" customHeight="1">
      <c r="A77" s="30" t="s">
        <v>189</v>
      </c>
      <c r="B77" s="31" t="s">
        <v>190</v>
      </c>
      <c r="C77" s="42" t="s">
        <v>21</v>
      </c>
      <c r="D77" s="39">
        <v>317.9</v>
      </c>
      <c r="E77" s="22" t="s">
        <v>130</v>
      </c>
      <c r="F77" s="32">
        <v>13033.9</v>
      </c>
    </row>
    <row r="78" spans="1:6" ht="18.75" customHeight="1">
      <c r="A78" s="30" t="s">
        <v>191</v>
      </c>
      <c r="B78" s="31" t="s">
        <v>192</v>
      </c>
      <c r="C78" s="42" t="s">
        <v>45</v>
      </c>
      <c r="D78" s="39">
        <v>9212</v>
      </c>
      <c r="E78" s="22" t="s">
        <v>57</v>
      </c>
      <c r="F78" s="32">
        <v>9212</v>
      </c>
    </row>
    <row r="79" spans="1:6" ht="18.75" customHeight="1">
      <c r="A79" s="30" t="s">
        <v>193</v>
      </c>
      <c r="B79" s="31" t="s">
        <v>194</v>
      </c>
      <c r="C79" s="42" t="s">
        <v>21</v>
      </c>
      <c r="D79" s="39">
        <v>285</v>
      </c>
      <c r="E79" s="22" t="s">
        <v>59</v>
      </c>
      <c r="F79" s="32">
        <v>570</v>
      </c>
    </row>
    <row r="80" spans="1:6" ht="18.75" customHeight="1">
      <c r="A80" s="30" t="s">
        <v>195</v>
      </c>
      <c r="B80" s="31" t="s">
        <v>196</v>
      </c>
      <c r="C80" s="42" t="s">
        <v>34</v>
      </c>
      <c r="D80" s="39">
        <v>11472</v>
      </c>
      <c r="E80" s="22" t="s">
        <v>57</v>
      </c>
      <c r="F80" s="32">
        <v>11472</v>
      </c>
    </row>
    <row r="81" spans="1:6" ht="18.75" customHeight="1">
      <c r="A81" s="30" t="s">
        <v>197</v>
      </c>
      <c r="B81" s="31" t="s">
        <v>198</v>
      </c>
      <c r="C81" s="42" t="s">
        <v>21</v>
      </c>
      <c r="D81" s="39">
        <v>2100</v>
      </c>
      <c r="E81" s="22" t="s">
        <v>57</v>
      </c>
      <c r="F81" s="32">
        <v>2100</v>
      </c>
    </row>
    <row r="82" spans="1:6" ht="18.75" customHeight="1">
      <c r="A82" s="30" t="s">
        <v>199</v>
      </c>
      <c r="B82" s="31" t="s">
        <v>200</v>
      </c>
      <c r="C82" s="42" t="s">
        <v>45</v>
      </c>
      <c r="D82" s="39">
        <v>2100</v>
      </c>
      <c r="E82" s="22" t="s">
        <v>57</v>
      </c>
      <c r="F82" s="32">
        <v>2100</v>
      </c>
    </row>
    <row r="83" spans="1:6" ht="18.75" customHeight="1">
      <c r="A83" s="30" t="s">
        <v>201</v>
      </c>
      <c r="B83" s="31" t="s">
        <v>202</v>
      </c>
      <c r="C83" s="42" t="s">
        <v>21</v>
      </c>
      <c r="D83" s="39">
        <v>330000</v>
      </c>
      <c r="E83" s="22" t="s">
        <v>57</v>
      </c>
      <c r="F83" s="32">
        <v>330000</v>
      </c>
    </row>
    <row r="84" spans="1:6" ht="18.75" customHeight="1">
      <c r="A84" s="11" t="s">
        <v>203</v>
      </c>
      <c r="B84" s="33" t="s">
        <v>31</v>
      </c>
      <c r="C84" s="41" t="s">
        <v>203</v>
      </c>
      <c r="D84" s="40" t="s">
        <v>203</v>
      </c>
      <c r="E84" s="33" t="s">
        <v>204</v>
      </c>
      <c r="F84" s="34">
        <v>1872140.63</v>
      </c>
    </row>
    <row r="85" spans="1:6" ht="18.75" customHeight="1">
      <c r="A85" s="9"/>
      <c r="B85" s="9"/>
      <c r="C85" s="9"/>
      <c r="D85" s="9"/>
      <c r="E85" s="9"/>
      <c r="F85" s="9"/>
    </row>
  </sheetData>
  <sheetProtection/>
  <mergeCells count="4">
    <mergeCell ref="A1:B1"/>
    <mergeCell ref="A2:F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9.375" style="0" customWidth="1"/>
    <col min="2" max="2" width="13.625" style="0" customWidth="1"/>
    <col min="3" max="3" width="14.125" style="0" customWidth="1"/>
    <col min="4" max="4" width="13.625" style="0" customWidth="1"/>
    <col min="5" max="5" width="11.875" style="0" customWidth="1"/>
  </cols>
  <sheetData>
    <row r="1" ht="12.75">
      <c r="A1" t="s">
        <v>205</v>
      </c>
    </row>
    <row r="2" spans="1:2" ht="15">
      <c r="A2" t="s">
        <v>8</v>
      </c>
      <c r="B2" s="3" t="s">
        <v>13</v>
      </c>
    </row>
    <row r="3" spans="1:5" ht="51">
      <c r="A3" s="2" t="s">
        <v>0</v>
      </c>
      <c r="B3" s="8" t="s">
        <v>9</v>
      </c>
      <c r="C3" s="8" t="s">
        <v>10</v>
      </c>
      <c r="D3" s="8" t="s">
        <v>11</v>
      </c>
      <c r="E3" s="8" t="s">
        <v>12</v>
      </c>
    </row>
    <row r="4" spans="1:6" ht="12.75">
      <c r="A4" s="1" t="s">
        <v>1</v>
      </c>
      <c r="B4" s="1">
        <v>306790.76</v>
      </c>
      <c r="C4" s="1">
        <v>288983.43</v>
      </c>
      <c r="D4" s="1">
        <v>875048.02</v>
      </c>
      <c r="E4" s="4">
        <f>C4-D4</f>
        <v>-586064.5900000001</v>
      </c>
      <c r="F4" s="6"/>
    </row>
    <row r="5" spans="1:6" ht="12.75">
      <c r="A5" s="1" t="s">
        <v>2</v>
      </c>
      <c r="B5" s="1">
        <v>321334.4</v>
      </c>
      <c r="C5" s="1">
        <v>302149.35</v>
      </c>
      <c r="D5" s="1">
        <v>353408.85</v>
      </c>
      <c r="E5" s="4">
        <f aca="true" t="shared" si="0" ref="E5:E11">C5-D5</f>
        <v>-51259.5</v>
      </c>
      <c r="F5" s="6"/>
    </row>
    <row r="6" spans="1:6" ht="12.75" customHeight="1">
      <c r="A6" s="1" t="s">
        <v>3</v>
      </c>
      <c r="B6" s="1">
        <v>297018.52</v>
      </c>
      <c r="C6" s="1">
        <v>271618.24</v>
      </c>
      <c r="D6" s="1">
        <v>288822.67</v>
      </c>
      <c r="E6" s="4">
        <f t="shared" si="0"/>
        <v>-17204.429999999993</v>
      </c>
      <c r="F6" s="43"/>
    </row>
    <row r="7" spans="1:6" ht="12.75">
      <c r="A7" s="1" t="s">
        <v>4</v>
      </c>
      <c r="B7" s="1">
        <v>128397.72</v>
      </c>
      <c r="C7" s="1">
        <v>117738.59</v>
      </c>
      <c r="D7" s="1">
        <v>128381.6</v>
      </c>
      <c r="E7" s="4">
        <f t="shared" si="0"/>
        <v>-10643.01000000001</v>
      </c>
      <c r="F7" s="43"/>
    </row>
    <row r="8" spans="1:6" ht="12.75">
      <c r="A8" s="1" t="s">
        <v>5</v>
      </c>
      <c r="B8" s="1">
        <v>200209.36</v>
      </c>
      <c r="C8" s="1">
        <v>183461.8</v>
      </c>
      <c r="D8" s="1">
        <v>200184.32</v>
      </c>
      <c r="E8" s="4">
        <f t="shared" si="0"/>
        <v>-16722.52000000002</v>
      </c>
      <c r="F8" s="7"/>
    </row>
    <row r="9" spans="1:6" ht="12.75">
      <c r="A9" s="1" t="s">
        <v>6</v>
      </c>
      <c r="B9" s="1">
        <v>3412.92</v>
      </c>
      <c r="C9" s="1">
        <v>3141.76</v>
      </c>
      <c r="D9" s="1"/>
      <c r="E9" s="4">
        <f t="shared" si="0"/>
        <v>3141.76</v>
      </c>
      <c r="F9" s="7"/>
    </row>
    <row r="10" spans="1:6" ht="12.75">
      <c r="A10" s="1" t="s">
        <v>206</v>
      </c>
      <c r="B10" s="1">
        <v>26304.81</v>
      </c>
      <c r="C10" s="1">
        <v>23494.68</v>
      </c>
      <c r="D10" s="1">
        <v>26295.17</v>
      </c>
      <c r="E10" s="4">
        <f t="shared" si="0"/>
        <v>-2800.489999999998</v>
      </c>
      <c r="F10" s="7"/>
    </row>
    <row r="11" spans="1:6" ht="12.75">
      <c r="A11" s="1" t="s">
        <v>7</v>
      </c>
      <c r="B11" s="1">
        <f>SUM(B4:B10)</f>
        <v>1283468.4900000002</v>
      </c>
      <c r="C11" s="1">
        <f>SUM(C4:C10)</f>
        <v>1190587.8499999999</v>
      </c>
      <c r="D11" s="1">
        <f>SUM(D4:D10)</f>
        <v>1872140.6300000001</v>
      </c>
      <c r="E11" s="4">
        <f t="shared" si="0"/>
        <v>-681552.7800000003</v>
      </c>
      <c r="F11" s="7"/>
    </row>
    <row r="12" spans="1:6" ht="12.75">
      <c r="A12" s="6"/>
      <c r="B12" s="6"/>
      <c r="C12" s="6"/>
      <c r="D12" s="6"/>
      <c r="E12" s="7"/>
      <c r="F12" s="7"/>
    </row>
    <row r="13" spans="1:6" ht="12.75">
      <c r="A13" s="6"/>
      <c r="B13" s="6"/>
      <c r="C13" s="6"/>
      <c r="D13" s="6"/>
      <c r="E13" s="7"/>
      <c r="F13" s="7"/>
    </row>
    <row r="14" spans="1:6" ht="12.75">
      <c r="A14" s="6"/>
      <c r="B14" s="6"/>
      <c r="C14" s="6"/>
      <c r="D14" s="6"/>
      <c r="E14" s="7"/>
      <c r="F14" s="7"/>
    </row>
    <row r="15" spans="1:6" ht="12.75">
      <c r="A15" s="6"/>
      <c r="B15" s="6"/>
      <c r="C15" s="6"/>
      <c r="D15" s="6"/>
      <c r="E15" s="7"/>
      <c r="F15" s="7"/>
    </row>
    <row r="16" spans="1:6" ht="12.75">
      <c r="A16" s="6"/>
      <c r="B16" s="6"/>
      <c r="C16" s="6"/>
      <c r="D16" s="6"/>
      <c r="E16" s="7"/>
      <c r="F16" s="7"/>
    </row>
    <row r="17" spans="1:6" ht="12.75">
      <c r="A17" s="6"/>
      <c r="B17" s="6"/>
      <c r="C17" s="6"/>
      <c r="D17" s="6"/>
      <c r="E17" s="7"/>
      <c r="F17" s="7"/>
    </row>
    <row r="18" spans="5:6" ht="12.75">
      <c r="E18" s="5"/>
      <c r="F18" s="5"/>
    </row>
  </sheetData>
  <sheetProtection/>
  <mergeCells count="1">
    <mergeCell ref="F6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2016-04-07T07:31:00Z</cp:lastPrinted>
  <dcterms:created xsi:type="dcterms:W3CDTF">2012-03-27T12:41:21Z</dcterms:created>
  <dcterms:modified xsi:type="dcterms:W3CDTF">2018-04-25T13:12:23Z</dcterms:modified>
  <cp:category/>
  <cp:version/>
  <cp:contentType/>
  <cp:contentStatus/>
</cp:coreProperties>
</file>