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 refMode="R1C1"/>
</workbook>
</file>

<file path=xl/sharedStrings.xml><?xml version="1.0" encoding="utf-8"?>
<sst xmlns="http://schemas.openxmlformats.org/spreadsheetml/2006/main" count="188" uniqueCount="135">
  <si>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</si>
  <si>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</si>
  <si>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</si>
  <si>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</si>
  <si>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</si>
  <si>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</si>
  <si>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</si>
  <si>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</si>
  <si>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</si>
  <si>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</si>
  <si>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</si>
  <si>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</si>
  <si>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</si>
  <si>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ул.Карла Маркса д 25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</si>
  <si>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</si>
  <si>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</si>
  <si>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</si>
  <si>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</si>
  <si>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</si>
  <si>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</si>
  <si>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</si>
  <si>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</si>
  <si>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Проверка щитовых приборов</t>
  </si>
  <si>
    <t>руб./ шт</t>
  </si>
  <si>
    <t>руб/м п</t>
  </si>
  <si>
    <t>санитарное содержание</t>
  </si>
  <si>
    <t>руб/квт</t>
  </si>
  <si>
    <t>аварийное обслуживание</t>
  </si>
  <si>
    <t>руб/час</t>
  </si>
  <si>
    <t>Расходы на услуги банка,почты и прочее</t>
  </si>
  <si>
    <t>2%/ руб</t>
  </si>
  <si>
    <t>ИТОГО</t>
  </si>
  <si>
    <t xml:space="preserve">Адрес дома: г. Лодейное Поле,ул Карла Маркса, д.25 </t>
  </si>
  <si>
    <t>подготовительные работы</t>
  </si>
  <si>
    <t>размещение ТБО</t>
  </si>
  <si>
    <t>Установка светильника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</si>
  <si>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</si>
  <si>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</si>
  <si>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</si>
  <si>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1</t>
  </si>
  <si>
    <t>5</t>
  </si>
  <si>
    <t>2</t>
  </si>
  <si>
    <t>3</t>
  </si>
  <si>
    <t>4</t>
  </si>
  <si>
    <t>6</t>
  </si>
  <si>
    <t>7</t>
  </si>
  <si>
    <t>8</t>
  </si>
  <si>
    <t>16</t>
  </si>
  <si>
    <t>9</t>
  </si>
  <si>
    <t>10</t>
  </si>
  <si>
    <t>руб/ уч-к</t>
  </si>
  <si>
    <t>11</t>
  </si>
  <si>
    <t>39</t>
  </si>
  <si>
    <t>12</t>
  </si>
  <si>
    <t>13</t>
  </si>
  <si>
    <t>14</t>
  </si>
  <si>
    <t>руб./кв.м.</t>
  </si>
  <si>
    <t>15</t>
  </si>
  <si>
    <t>руб/дом</t>
  </si>
  <si>
    <t>17</t>
  </si>
  <si>
    <t>18</t>
  </si>
  <si>
    <t>общедомовые нужды эл. энергии (день)</t>
  </si>
  <si>
    <t>19</t>
  </si>
  <si>
    <t>общедомовые нужды эл. энергии (ночь)</t>
  </si>
  <si>
    <t>20</t>
  </si>
  <si>
    <t>21</t>
  </si>
  <si>
    <t>22</t>
  </si>
  <si>
    <t>руб/м3</t>
  </si>
  <si>
    <t>23</t>
  </si>
  <si>
    <t>24</t>
  </si>
  <si>
    <t>25</t>
  </si>
  <si>
    <t>26</t>
  </si>
  <si>
    <t>руб/квартира</t>
  </si>
  <si>
    <t>27</t>
  </si>
  <si>
    <t/>
  </si>
  <si>
    <t xml:space="preserve">техническое обслуживание системы отопления дома по адресу с устранением мелких неисправностей, акт </t>
  </si>
  <si>
    <t>РД-К-04</t>
  </si>
  <si>
    <t>сбивание сосулек с крыши дома</t>
  </si>
  <si>
    <t>36</t>
  </si>
  <si>
    <t>кран маевского</t>
  </si>
  <si>
    <t>кран шаровой Ду 15 мм, накл.14 от 30.06.2016 г.</t>
  </si>
  <si>
    <t>317</t>
  </si>
  <si>
    <t>64</t>
  </si>
  <si>
    <t>ремонт слуховых окон(доска)</t>
  </si>
  <si>
    <t>0,05</t>
  </si>
  <si>
    <t>муфта 1/2, ЖХ</t>
  </si>
  <si>
    <t>Замена фитинга (крана, заглушки) системы отопления на стояке, калькуляция № 2</t>
  </si>
  <si>
    <t>работа машины</t>
  </si>
  <si>
    <t>-5</t>
  </si>
  <si>
    <t>слив и заполнение</t>
  </si>
  <si>
    <t>-4</t>
  </si>
  <si>
    <t>техническое обслуживание системы отопления дома по адресу с устранением мелких неисправностей</t>
  </si>
  <si>
    <t>2394,48</t>
  </si>
  <si>
    <t>замена труб ХВС, 4 мп, кв.6, смета</t>
  </si>
  <si>
    <t>замена труб ХВС, кв.4, 2 мп, смета</t>
  </si>
  <si>
    <t>замена труб ХВС, кв.1, 4,5 мп, смета</t>
  </si>
  <si>
    <t>Размещение ТБО</t>
  </si>
  <si>
    <t>2623,2</t>
  </si>
  <si>
    <t>Сбор и вывоз ТБО</t>
  </si>
  <si>
    <t>28</t>
  </si>
  <si>
    <t>29</t>
  </si>
  <si>
    <t>Содержание общего имущества(эл.эн.)</t>
  </si>
  <si>
    <t>5351,28</t>
  </si>
  <si>
    <t>30</t>
  </si>
  <si>
    <t>санитерное содержание</t>
  </si>
  <si>
    <t>2243,46</t>
  </si>
  <si>
    <t>31</t>
  </si>
  <si>
    <t>установка информационного щита</t>
  </si>
  <si>
    <t>32</t>
  </si>
  <si>
    <t>техническое обслуживание внутридомового газового оборудования, акт</t>
  </si>
  <si>
    <t>руб./стояк</t>
  </si>
  <si>
    <t>33</t>
  </si>
  <si>
    <t>проверка щитовых приборов</t>
  </si>
  <si>
    <t>34</t>
  </si>
  <si>
    <t>замена фитинга (крана, заглушки) системы отопления на стояке, калькуляция № 2</t>
  </si>
  <si>
    <t>35</t>
  </si>
  <si>
    <t>слив системы отопления</t>
  </si>
  <si>
    <t>-1</t>
  </si>
  <si>
    <t>Сведения о доходах и расходах  ( Стандарт п 9, подпункт "б","в"), за 2017 год</t>
  </si>
  <si>
    <t>СОИ эл.эн.</t>
  </si>
  <si>
    <t>Услуги: Размещение ТБО,сан.содерж.жилья,управ.комп.,водоотведение,очистка
ул.туалетов,тех.содерж.жилья,текущ.рем.жилья,кап.рем.,обслуж.газ.сетей,Сбор и вывоз
ТБО,Обслуж. ОДПУ Теплоэнерг.,Водоотведения,СОИ по Электричеству.,Содерж. общ.имущества 
Эл (ночь),Содерж. общ. имущества Эл (Однотариф)</t>
  </si>
  <si>
    <t>Период: c 01.01.2017  по  31.12.2017</t>
  </si>
  <si>
    <t>99211,46</t>
  </si>
  <si>
    <t>закрытие  окна ДВП</t>
  </si>
  <si>
    <t>6,6</t>
  </si>
  <si>
    <t>66</t>
  </si>
  <si>
    <t>1311,6</t>
  </si>
  <si>
    <t>1064,71</t>
  </si>
  <si>
    <t>установка контрольного замка</t>
  </si>
  <si>
    <t>217,6</t>
  </si>
  <si>
    <t>закрытие оконных проемов плитой ОСБ</t>
  </si>
  <si>
    <t>12,5</t>
  </si>
  <si>
    <t>37</t>
  </si>
  <si>
    <t>38</t>
  </si>
  <si>
    <t>126731,34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</si>
</sst>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0" fontId="23" fillId="0" borderId="0" xfId="65">
      <alignment/>
      <protection/>
    </xf>
    <xf numFmtId="0" fontId="27" fillId="0" borderId="13" xfId="38" applyBorder="1" applyAlignment="1" quotePrefix="1">
      <alignment horizontal="center" vertical="center" wrapText="1"/>
      <protection/>
    </xf>
    <xf numFmtId="0" fontId="27" fillId="0" borderId="14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5" xfId="38" applyBorder="1" applyAlignment="1" quotePrefix="1">
      <alignment horizontal="center" vertical="center" wrapText="1"/>
      <protection/>
    </xf>
    <xf numFmtId="0" fontId="26" fillId="0" borderId="16" xfId="39" applyBorder="1" applyAlignment="1" quotePrefix="1">
      <alignment horizontal="center" vertical="center" wrapText="1"/>
      <protection/>
    </xf>
    <xf numFmtId="0" fontId="26" fillId="0" borderId="15" xfId="40" applyBorder="1" applyAlignment="1" quotePrefix="1">
      <alignment horizontal="left" vertical="center" wrapText="1"/>
      <protection/>
    </xf>
    <xf numFmtId="172" fontId="26" fillId="0" borderId="13" xfId="41" applyNumberFormat="1" applyBorder="1" applyAlignment="1">
      <alignment horizontal="right" vertical="center" wrapText="1"/>
      <protection/>
    </xf>
    <xf numFmtId="0" fontId="26" fillId="0" borderId="15" xfId="42" applyBorder="1" applyAlignment="1" quotePrefix="1">
      <alignment horizontal="right" vertical="center" wrapText="1"/>
      <protection/>
    </xf>
    <xf numFmtId="172" fontId="26" fillId="0" borderId="17" xfId="41" applyNumberFormat="1" applyBorder="1" applyAlignment="1">
      <alignment horizontal="right" vertical="center" wrapText="1"/>
      <protection/>
    </xf>
    <xf numFmtId="0" fontId="26" fillId="0" borderId="18" xfId="39" applyBorder="1" applyAlignment="1" quotePrefix="1">
      <alignment horizontal="center" vertical="center" wrapText="1"/>
      <protection/>
    </xf>
    <xf numFmtId="0" fontId="26" fillId="0" borderId="19" xfId="40" applyBorder="1" applyAlignment="1" quotePrefix="1">
      <alignment horizontal="left" vertical="center" wrapText="1"/>
      <protection/>
    </xf>
    <xf numFmtId="0" fontId="26" fillId="0" borderId="20" xfId="42" applyBorder="1" applyAlignment="1" quotePrefix="1">
      <alignment horizontal="right" vertical="center" wrapText="1"/>
      <protection/>
    </xf>
    <xf numFmtId="0" fontId="26" fillId="0" borderId="12" xfId="39" applyBorder="1" applyAlignment="1" quotePrefix="1">
      <alignment horizontal="center" vertical="center" wrapText="1"/>
      <protection/>
    </xf>
    <xf numFmtId="0" fontId="26" fillId="0" borderId="21" xfId="42" applyBorder="1" applyAlignment="1" quotePrefix="1">
      <alignment horizontal="right" vertical="center" wrapText="1"/>
      <protection/>
    </xf>
    <xf numFmtId="0" fontId="26" fillId="0" borderId="22" xfId="39" applyBorder="1" applyAlignment="1" quotePrefix="1">
      <alignment horizontal="center" vertical="center" wrapText="1"/>
      <protection/>
    </xf>
    <xf numFmtId="172" fontId="26" fillId="0" borderId="23" xfId="41" applyNumberFormat="1" applyBorder="1" applyAlignment="1">
      <alignment horizontal="right" vertical="center" wrapText="1"/>
      <protection/>
    </xf>
    <xf numFmtId="0" fontId="26" fillId="0" borderId="24" xfId="39" applyBorder="1" applyAlignment="1" quotePrefix="1">
      <alignment horizontal="center" vertical="center" wrapText="1"/>
      <protection/>
    </xf>
    <xf numFmtId="0" fontId="26" fillId="0" borderId="25" xfId="39" applyBorder="1" applyAlignment="1" quotePrefix="1">
      <alignment horizontal="center" vertical="center" wrapText="1"/>
      <protection/>
    </xf>
    <xf numFmtId="0" fontId="26" fillId="0" borderId="20" xfId="40" applyBorder="1" applyAlignment="1" quotePrefix="1">
      <alignment horizontal="left" vertical="center" wrapText="1"/>
      <protection/>
    </xf>
    <xf numFmtId="172" fontId="26" fillId="0" borderId="26" xfId="41" applyNumberFormat="1" applyBorder="1" applyAlignment="1">
      <alignment horizontal="right" vertical="center" wrapText="1"/>
      <protection/>
    </xf>
    <xf numFmtId="0" fontId="26" fillId="0" borderId="14" xfId="39" applyBorder="1" applyAlignment="1" quotePrefix="1">
      <alignment horizontal="center" vertical="center" wrapText="1"/>
      <protection/>
    </xf>
    <xf numFmtId="0" fontId="26" fillId="0" borderId="21" xfId="40" applyBorder="1" applyAlignment="1" quotePrefix="1">
      <alignment horizontal="left" vertical="center" wrapText="1"/>
      <protection/>
    </xf>
    <xf numFmtId="172" fontId="26" fillId="0" borderId="14" xfId="41" applyNumberFormat="1" applyBorder="1" applyAlignment="1">
      <alignment horizontal="right" vertical="center" wrapText="1"/>
      <protection/>
    </xf>
    <xf numFmtId="0" fontId="27" fillId="0" borderId="21" xfId="43" applyBorder="1" applyAlignment="1" quotePrefix="1">
      <alignment horizontal="right" vertical="center" wrapText="1"/>
      <protection/>
    </xf>
    <xf numFmtId="172" fontId="27" fillId="0" borderId="14" xfId="35" applyNumberFormat="1" applyBorder="1" applyAlignment="1">
      <alignment horizontal="right" vertical="center" wrapText="1"/>
      <protection/>
    </xf>
    <xf numFmtId="0" fontId="27" fillId="0" borderId="27" xfId="38" applyBorder="1" applyAlignment="1" quotePrefix="1">
      <alignment horizontal="center" vertical="center" wrapText="1"/>
      <protection/>
    </xf>
    <xf numFmtId="172" fontId="26" fillId="0" borderId="27" xfId="41" applyNumberFormat="1" applyBorder="1" applyAlignment="1">
      <alignment horizontal="right" vertical="center" wrapText="1"/>
      <protection/>
    </xf>
    <xf numFmtId="172" fontId="26" fillId="0" borderId="28" xfId="41" applyNumberFormat="1" applyBorder="1" applyAlignment="1">
      <alignment horizontal="right" vertical="center" wrapText="1"/>
      <protection/>
    </xf>
    <xf numFmtId="172" fontId="26" fillId="0" borderId="29" xfId="41" applyNumberFormat="1" applyBorder="1" applyAlignment="1">
      <alignment horizontal="right" vertical="center" wrapText="1"/>
      <protection/>
    </xf>
    <xf numFmtId="0" fontId="27" fillId="0" borderId="29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4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2" max="2" width="83.00390625" style="0" customWidth="1"/>
  </cols>
  <sheetData>
    <row r="1" spans="1:6" ht="15" customHeight="1">
      <c r="A1" s="44" t="s">
        <v>76</v>
      </c>
      <c r="B1" s="45"/>
      <c r="C1" s="8"/>
      <c r="D1" s="8"/>
      <c r="E1" s="8"/>
      <c r="F1" s="11"/>
    </row>
    <row r="2" spans="1:6" ht="15.75" customHeight="1">
      <c r="A2" s="46" t="s">
        <v>14</v>
      </c>
      <c r="B2" s="47"/>
      <c r="C2" s="47"/>
      <c r="D2" s="47"/>
      <c r="E2" s="47"/>
      <c r="F2" s="47"/>
    </row>
    <row r="3" spans="1:6" ht="15" customHeight="1">
      <c r="A3" s="42" t="s">
        <v>120</v>
      </c>
      <c r="B3" s="43"/>
      <c r="C3" s="43"/>
      <c r="D3" s="43"/>
      <c r="E3" s="43"/>
      <c r="F3" s="43"/>
    </row>
    <row r="4" spans="1:6" ht="15">
      <c r="A4" s="42" t="s">
        <v>32</v>
      </c>
      <c r="B4" s="43"/>
      <c r="C4" s="43"/>
      <c r="D4" s="43"/>
      <c r="E4" s="43"/>
      <c r="F4" s="8"/>
    </row>
    <row r="5" spans="1:6" ht="15" customHeight="1">
      <c r="A5" s="42" t="s">
        <v>121</v>
      </c>
      <c r="B5" s="43"/>
      <c r="C5" s="43"/>
      <c r="D5" s="43"/>
      <c r="E5" s="43"/>
      <c r="F5" s="8"/>
    </row>
    <row r="6" spans="1:6" ht="15" customHeight="1">
      <c r="A6" s="8"/>
      <c r="B6" s="8"/>
      <c r="C6" s="8"/>
      <c r="D6" s="8"/>
      <c r="E6" s="8"/>
      <c r="F6" s="8"/>
    </row>
    <row r="7" spans="1:6" ht="15" customHeight="1">
      <c r="A7" s="9" t="s">
        <v>15</v>
      </c>
      <c r="B7" s="12" t="s">
        <v>16</v>
      </c>
      <c r="C7" s="39" t="s">
        <v>17</v>
      </c>
      <c r="D7" s="34" t="s">
        <v>18</v>
      </c>
      <c r="E7" s="12" t="s">
        <v>19</v>
      </c>
      <c r="F7" s="9" t="s">
        <v>20</v>
      </c>
    </row>
    <row r="8" spans="1:6" ht="15" customHeight="1">
      <c r="A8" s="13" t="s">
        <v>39</v>
      </c>
      <c r="B8" s="14" t="s">
        <v>22</v>
      </c>
      <c r="C8" s="40" t="s">
        <v>23</v>
      </c>
      <c r="D8" s="35">
        <v>289</v>
      </c>
      <c r="E8" s="16" t="s">
        <v>41</v>
      </c>
      <c r="F8" s="15">
        <v>578</v>
      </c>
    </row>
    <row r="9" spans="1:6" ht="15" customHeight="1">
      <c r="A9" s="13" t="s">
        <v>41</v>
      </c>
      <c r="B9" s="14" t="s">
        <v>35</v>
      </c>
      <c r="C9" s="40" t="s">
        <v>23</v>
      </c>
      <c r="D9" s="35">
        <v>426</v>
      </c>
      <c r="E9" s="16" t="s">
        <v>39</v>
      </c>
      <c r="F9" s="15">
        <v>426</v>
      </c>
    </row>
    <row r="10" spans="1:6" ht="15" customHeight="1">
      <c r="A10" s="13" t="s">
        <v>42</v>
      </c>
      <c r="B10" s="14" t="s">
        <v>29</v>
      </c>
      <c r="C10" s="40" t="s">
        <v>30</v>
      </c>
      <c r="D10" s="35">
        <v>0.02</v>
      </c>
      <c r="E10" s="16" t="s">
        <v>122</v>
      </c>
      <c r="F10" s="17">
        <v>1984.22</v>
      </c>
    </row>
    <row r="11" spans="1:6" ht="15" customHeight="1">
      <c r="A11" s="18" t="s">
        <v>43</v>
      </c>
      <c r="B11" s="19" t="s">
        <v>123</v>
      </c>
      <c r="C11" s="40" t="s">
        <v>21</v>
      </c>
      <c r="D11" s="35">
        <v>464.2</v>
      </c>
      <c r="E11" s="16" t="s">
        <v>124</v>
      </c>
      <c r="F11" s="17">
        <v>3063.72</v>
      </c>
    </row>
    <row r="12" spans="1:6" ht="15" customHeight="1">
      <c r="A12" s="18" t="s">
        <v>40</v>
      </c>
      <c r="B12" s="19" t="s">
        <v>77</v>
      </c>
      <c r="C12" s="40" t="s">
        <v>24</v>
      </c>
      <c r="D12" s="35">
        <v>31.42</v>
      </c>
      <c r="E12" s="16" t="s">
        <v>125</v>
      </c>
      <c r="F12" s="17">
        <v>2073.72</v>
      </c>
    </row>
    <row r="13" spans="1:6" ht="15" customHeight="1">
      <c r="A13" s="18" t="s">
        <v>44</v>
      </c>
      <c r="B13" s="19" t="s">
        <v>27</v>
      </c>
      <c r="C13" s="40" t="s">
        <v>21</v>
      </c>
      <c r="D13" s="35">
        <v>1.96</v>
      </c>
      <c r="E13" s="16" t="s">
        <v>126</v>
      </c>
      <c r="F13" s="17">
        <v>2570.72</v>
      </c>
    </row>
    <row r="14" spans="1:6" ht="15" customHeight="1">
      <c r="A14" s="18" t="s">
        <v>45</v>
      </c>
      <c r="B14" s="19" t="s">
        <v>25</v>
      </c>
      <c r="C14" s="40" t="s">
        <v>21</v>
      </c>
      <c r="D14" s="35">
        <v>2.33</v>
      </c>
      <c r="E14" s="16" t="s">
        <v>127</v>
      </c>
      <c r="F14" s="17">
        <v>2480.77</v>
      </c>
    </row>
    <row r="15" spans="1:6" ht="15" customHeight="1">
      <c r="A15" s="18" t="s">
        <v>46</v>
      </c>
      <c r="B15" s="19" t="s">
        <v>38</v>
      </c>
      <c r="C15" s="40" t="s">
        <v>23</v>
      </c>
      <c r="D15" s="35">
        <v>58.3</v>
      </c>
      <c r="E15" s="16" t="s">
        <v>47</v>
      </c>
      <c r="F15" s="17">
        <v>932.8</v>
      </c>
    </row>
    <row r="16" spans="1:6" ht="15" customHeight="1">
      <c r="A16" s="18" t="s">
        <v>48</v>
      </c>
      <c r="B16" s="19" t="s">
        <v>79</v>
      </c>
      <c r="C16" s="40" t="s">
        <v>23</v>
      </c>
      <c r="D16" s="35">
        <v>25.77</v>
      </c>
      <c r="E16" s="16" t="s">
        <v>40</v>
      </c>
      <c r="F16" s="17">
        <v>128.85</v>
      </c>
    </row>
    <row r="17" spans="1:6" ht="15" customHeight="1">
      <c r="A17" s="18" t="s">
        <v>49</v>
      </c>
      <c r="B17" s="19" t="s">
        <v>33</v>
      </c>
      <c r="C17" s="40" t="s">
        <v>28</v>
      </c>
      <c r="D17" s="35">
        <v>378.1</v>
      </c>
      <c r="E17" s="16" t="s">
        <v>39</v>
      </c>
      <c r="F17" s="17">
        <v>378.1</v>
      </c>
    </row>
    <row r="18" spans="1:6" ht="15" customHeight="1">
      <c r="A18" s="18" t="s">
        <v>51</v>
      </c>
      <c r="B18" s="19" t="s">
        <v>34</v>
      </c>
      <c r="C18" s="40" t="s">
        <v>21</v>
      </c>
      <c r="D18" s="35">
        <v>0.83</v>
      </c>
      <c r="E18" s="16" t="s">
        <v>126</v>
      </c>
      <c r="F18" s="17">
        <v>1088.64</v>
      </c>
    </row>
    <row r="19" spans="1:6" ht="15" customHeight="1">
      <c r="A19" s="18" t="s">
        <v>53</v>
      </c>
      <c r="B19" s="19" t="s">
        <v>128</v>
      </c>
      <c r="C19" s="40" t="s">
        <v>23</v>
      </c>
      <c r="D19" s="35">
        <v>164.64</v>
      </c>
      <c r="E19" s="16" t="s">
        <v>39</v>
      </c>
      <c r="F19" s="17">
        <v>164.64</v>
      </c>
    </row>
    <row r="20" spans="1:6" ht="15" customHeight="1">
      <c r="A20" s="18" t="s">
        <v>54</v>
      </c>
      <c r="B20" s="19" t="s">
        <v>36</v>
      </c>
      <c r="C20" s="40" t="s">
        <v>56</v>
      </c>
      <c r="D20" s="35">
        <v>1.83</v>
      </c>
      <c r="E20" s="16" t="s">
        <v>126</v>
      </c>
      <c r="F20" s="17">
        <v>2400.24</v>
      </c>
    </row>
    <row r="21" spans="1:6" ht="15" customHeight="1">
      <c r="A21" s="18" t="s">
        <v>55</v>
      </c>
      <c r="B21" s="19" t="s">
        <v>37</v>
      </c>
      <c r="C21" s="40" t="s">
        <v>56</v>
      </c>
      <c r="D21" s="35">
        <v>2.04</v>
      </c>
      <c r="E21" s="16" t="s">
        <v>126</v>
      </c>
      <c r="F21" s="17">
        <v>2675.68</v>
      </c>
    </row>
    <row r="22" spans="1:6" ht="15" customHeight="1">
      <c r="A22" s="18" t="s">
        <v>57</v>
      </c>
      <c r="B22" s="19" t="s">
        <v>75</v>
      </c>
      <c r="C22" s="40" t="s">
        <v>21</v>
      </c>
      <c r="D22" s="35">
        <v>1.06</v>
      </c>
      <c r="E22" s="20" t="s">
        <v>129</v>
      </c>
      <c r="F22" s="17">
        <v>230.66</v>
      </c>
    </row>
    <row r="23" spans="1:6" ht="15" customHeight="1">
      <c r="A23" s="21" t="s">
        <v>47</v>
      </c>
      <c r="B23" s="19" t="s">
        <v>80</v>
      </c>
      <c r="C23" s="40" t="s">
        <v>23</v>
      </c>
      <c r="D23" s="35">
        <v>270</v>
      </c>
      <c r="E23" s="22" t="s">
        <v>42</v>
      </c>
      <c r="F23" s="17">
        <v>810</v>
      </c>
    </row>
    <row r="24" spans="1:6" ht="15" customHeight="1">
      <c r="A24" s="23" t="s">
        <v>59</v>
      </c>
      <c r="B24" s="19" t="s">
        <v>61</v>
      </c>
      <c r="C24" s="40" t="s">
        <v>26</v>
      </c>
      <c r="D24" s="35">
        <v>3.89</v>
      </c>
      <c r="E24" s="22" t="s">
        <v>81</v>
      </c>
      <c r="F24" s="17">
        <v>1233.13</v>
      </c>
    </row>
    <row r="25" spans="1:6" ht="25.5" customHeight="1">
      <c r="A25" s="23" t="s">
        <v>60</v>
      </c>
      <c r="B25" s="19" t="s">
        <v>63</v>
      </c>
      <c r="C25" s="40" t="s">
        <v>26</v>
      </c>
      <c r="D25" s="35">
        <v>1.89</v>
      </c>
      <c r="E25" s="22" t="s">
        <v>82</v>
      </c>
      <c r="F25" s="17">
        <v>120.96</v>
      </c>
    </row>
    <row r="26" spans="1:6" ht="25.5" customHeight="1">
      <c r="A26" s="23" t="s">
        <v>62</v>
      </c>
      <c r="B26" s="19" t="s">
        <v>83</v>
      </c>
      <c r="C26" s="40" t="s">
        <v>67</v>
      </c>
      <c r="D26" s="35">
        <v>30290.83</v>
      </c>
      <c r="E26" s="22" t="s">
        <v>84</v>
      </c>
      <c r="F26" s="24">
        <v>1514.54</v>
      </c>
    </row>
    <row r="27" spans="1:6" ht="25.5" customHeight="1">
      <c r="A27" s="25" t="s">
        <v>64</v>
      </c>
      <c r="B27" s="14" t="s">
        <v>85</v>
      </c>
      <c r="C27" s="40" t="s">
        <v>23</v>
      </c>
      <c r="D27" s="36">
        <v>15</v>
      </c>
      <c r="E27" s="22" t="s">
        <v>42</v>
      </c>
      <c r="F27" s="24">
        <v>45</v>
      </c>
    </row>
    <row r="28" spans="1:6" ht="15" customHeight="1">
      <c r="A28" s="25" t="s">
        <v>65</v>
      </c>
      <c r="B28" s="14" t="s">
        <v>130</v>
      </c>
      <c r="C28" s="40" t="s">
        <v>56</v>
      </c>
      <c r="D28" s="36">
        <v>290</v>
      </c>
      <c r="E28" s="22" t="s">
        <v>131</v>
      </c>
      <c r="F28" s="24">
        <v>3625</v>
      </c>
    </row>
    <row r="29" spans="1:6" ht="15" customHeight="1">
      <c r="A29" s="25" t="s">
        <v>66</v>
      </c>
      <c r="B29" s="14" t="s">
        <v>86</v>
      </c>
      <c r="C29" s="40" t="s">
        <v>50</v>
      </c>
      <c r="D29" s="36">
        <v>1447.8</v>
      </c>
      <c r="E29" s="22" t="s">
        <v>44</v>
      </c>
      <c r="F29" s="24">
        <v>8686.8</v>
      </c>
    </row>
    <row r="30" spans="1:6" ht="15" customHeight="1">
      <c r="A30" s="25" t="s">
        <v>68</v>
      </c>
      <c r="B30" s="14" t="s">
        <v>87</v>
      </c>
      <c r="C30" s="40" t="s">
        <v>50</v>
      </c>
      <c r="D30" s="36">
        <v>825.53</v>
      </c>
      <c r="E30" s="22" t="s">
        <v>88</v>
      </c>
      <c r="F30" s="24">
        <v>-4127.65</v>
      </c>
    </row>
    <row r="31" spans="1:6" ht="15" customHeight="1">
      <c r="A31" s="25" t="s">
        <v>69</v>
      </c>
      <c r="B31" s="14" t="s">
        <v>89</v>
      </c>
      <c r="C31" s="40" t="s">
        <v>50</v>
      </c>
      <c r="D31" s="36">
        <v>177.94</v>
      </c>
      <c r="E31" s="22" t="s">
        <v>90</v>
      </c>
      <c r="F31" s="24">
        <v>-711.76</v>
      </c>
    </row>
    <row r="32" spans="1:6" ht="15" customHeight="1">
      <c r="A32" s="25" t="s">
        <v>70</v>
      </c>
      <c r="B32" s="14" t="s">
        <v>91</v>
      </c>
      <c r="C32" s="40" t="s">
        <v>56</v>
      </c>
      <c r="D32" s="36">
        <v>1.17</v>
      </c>
      <c r="E32" s="22" t="s">
        <v>92</v>
      </c>
      <c r="F32" s="24">
        <v>2801.58</v>
      </c>
    </row>
    <row r="33" spans="1:6" ht="15" customHeight="1">
      <c r="A33" s="25" t="s">
        <v>71</v>
      </c>
      <c r="B33" s="14" t="s">
        <v>93</v>
      </c>
      <c r="C33" s="40" t="s">
        <v>72</v>
      </c>
      <c r="D33" s="36">
        <v>4829</v>
      </c>
      <c r="E33" s="22" t="s">
        <v>39</v>
      </c>
      <c r="F33" s="24">
        <v>4829</v>
      </c>
    </row>
    <row r="34" spans="1:6" ht="15" customHeight="1">
      <c r="A34" s="25" t="s">
        <v>73</v>
      </c>
      <c r="B34" s="14" t="s">
        <v>94</v>
      </c>
      <c r="C34" s="40" t="s">
        <v>72</v>
      </c>
      <c r="D34" s="36">
        <v>3045</v>
      </c>
      <c r="E34" s="22" t="s">
        <v>39</v>
      </c>
      <c r="F34" s="24">
        <v>3045</v>
      </c>
    </row>
    <row r="35" spans="1:6" ht="25.5" customHeight="1">
      <c r="A35" s="25" t="s">
        <v>99</v>
      </c>
      <c r="B35" s="14" t="s">
        <v>95</v>
      </c>
      <c r="C35" s="40" t="s">
        <v>72</v>
      </c>
      <c r="D35" s="36">
        <v>4788</v>
      </c>
      <c r="E35" s="22" t="s">
        <v>39</v>
      </c>
      <c r="F35" s="24">
        <v>4788</v>
      </c>
    </row>
    <row r="36" spans="1:6" ht="15" customHeight="1">
      <c r="A36" s="25" t="s">
        <v>100</v>
      </c>
      <c r="B36" s="14" t="s">
        <v>96</v>
      </c>
      <c r="C36" s="40" t="s">
        <v>56</v>
      </c>
      <c r="D36" s="36">
        <v>0.84</v>
      </c>
      <c r="E36" s="22" t="s">
        <v>97</v>
      </c>
      <c r="F36" s="24">
        <v>2203.52</v>
      </c>
    </row>
    <row r="37" spans="1:6" ht="15" customHeight="1">
      <c r="A37" s="25" t="s">
        <v>103</v>
      </c>
      <c r="B37" s="14" t="s">
        <v>98</v>
      </c>
      <c r="C37" s="40" t="s">
        <v>56</v>
      </c>
      <c r="D37" s="36">
        <v>2.13</v>
      </c>
      <c r="E37" s="22" t="s">
        <v>97</v>
      </c>
      <c r="F37" s="24">
        <v>5587.44</v>
      </c>
    </row>
    <row r="38" spans="1:6" ht="15" customHeight="1">
      <c r="A38" s="25" t="s">
        <v>106</v>
      </c>
      <c r="B38" s="14" t="s">
        <v>36</v>
      </c>
      <c r="C38" s="40" t="s">
        <v>56</v>
      </c>
      <c r="D38" s="36">
        <v>1.91</v>
      </c>
      <c r="E38" s="22" t="s">
        <v>97</v>
      </c>
      <c r="F38" s="24">
        <v>5010.32</v>
      </c>
    </row>
    <row r="39" spans="1:6" ht="15" customHeight="1">
      <c r="A39" s="26" t="s">
        <v>108</v>
      </c>
      <c r="B39" s="14" t="s">
        <v>27</v>
      </c>
      <c r="C39" s="40" t="s">
        <v>56</v>
      </c>
      <c r="D39" s="36">
        <v>2.05</v>
      </c>
      <c r="E39" s="22" t="s">
        <v>97</v>
      </c>
      <c r="F39" s="24">
        <v>5377.6</v>
      </c>
    </row>
    <row r="40" spans="1:6" ht="12.75">
      <c r="A40" s="25" t="s">
        <v>111</v>
      </c>
      <c r="B40" s="14" t="s">
        <v>101</v>
      </c>
      <c r="C40" s="40" t="s">
        <v>58</v>
      </c>
      <c r="D40" s="36">
        <v>1</v>
      </c>
      <c r="E40" s="22" t="s">
        <v>102</v>
      </c>
      <c r="F40" s="24">
        <v>5351.28</v>
      </c>
    </row>
    <row r="41" spans="1:6" ht="12.75">
      <c r="A41" s="25" t="s">
        <v>113</v>
      </c>
      <c r="B41" s="14" t="s">
        <v>104</v>
      </c>
      <c r="C41" s="40" t="s">
        <v>56</v>
      </c>
      <c r="D41" s="36">
        <v>2.43</v>
      </c>
      <c r="E41" s="22" t="s">
        <v>105</v>
      </c>
      <c r="F41" s="24">
        <v>5451.59</v>
      </c>
    </row>
    <row r="42" spans="1:6" ht="12.75">
      <c r="A42" s="25" t="s">
        <v>115</v>
      </c>
      <c r="B42" s="27" t="s">
        <v>107</v>
      </c>
      <c r="C42" s="40" t="s">
        <v>23</v>
      </c>
      <c r="D42" s="36">
        <v>853</v>
      </c>
      <c r="E42" s="22" t="s">
        <v>39</v>
      </c>
      <c r="F42" s="28">
        <v>853</v>
      </c>
    </row>
    <row r="43" spans="1:6" ht="25.5">
      <c r="A43" s="29" t="s">
        <v>78</v>
      </c>
      <c r="B43" s="30" t="s">
        <v>109</v>
      </c>
      <c r="C43" s="40" t="s">
        <v>110</v>
      </c>
      <c r="D43" s="37">
        <v>438</v>
      </c>
      <c r="E43" s="22" t="s">
        <v>46</v>
      </c>
      <c r="F43" s="31">
        <v>3504</v>
      </c>
    </row>
    <row r="44" spans="1:6" ht="12.75">
      <c r="A44" s="29" t="s">
        <v>132</v>
      </c>
      <c r="B44" s="30" t="s">
        <v>112</v>
      </c>
      <c r="C44" s="40" t="s">
        <v>23</v>
      </c>
      <c r="D44" s="37">
        <v>317.9</v>
      </c>
      <c r="E44" s="22" t="s">
        <v>39</v>
      </c>
      <c r="F44" s="31">
        <v>317.9</v>
      </c>
    </row>
    <row r="45" spans="1:6" ht="12.75">
      <c r="A45" s="29" t="s">
        <v>133</v>
      </c>
      <c r="B45" s="30" t="s">
        <v>114</v>
      </c>
      <c r="C45" s="40" t="s">
        <v>50</v>
      </c>
      <c r="D45" s="37">
        <v>1420.25</v>
      </c>
      <c r="E45" s="22" t="s">
        <v>41</v>
      </c>
      <c r="F45" s="31">
        <v>2840.5</v>
      </c>
    </row>
    <row r="46" spans="1:6" ht="12.75">
      <c r="A46" s="29" t="s">
        <v>52</v>
      </c>
      <c r="B46" s="30" t="s">
        <v>116</v>
      </c>
      <c r="C46" s="40" t="s">
        <v>50</v>
      </c>
      <c r="D46" s="37">
        <v>136.88</v>
      </c>
      <c r="E46" s="22" t="s">
        <v>117</v>
      </c>
      <c r="F46" s="31">
        <v>-136.88</v>
      </c>
    </row>
    <row r="47" spans="1:6" ht="15" customHeight="1">
      <c r="A47" s="10" t="s">
        <v>74</v>
      </c>
      <c r="B47" s="32" t="s">
        <v>31</v>
      </c>
      <c r="C47" s="39" t="s">
        <v>74</v>
      </c>
      <c r="D47" s="38" t="s">
        <v>74</v>
      </c>
      <c r="E47" s="32" t="s">
        <v>134</v>
      </c>
      <c r="F47" s="33">
        <v>84196.63</v>
      </c>
    </row>
    <row r="48" spans="1:6" ht="15">
      <c r="A48" s="8"/>
      <c r="B48" s="8"/>
      <c r="C48" s="8"/>
      <c r="D48" s="8"/>
      <c r="E48" s="8"/>
      <c r="F48" s="8"/>
    </row>
  </sheetData>
  <sheetProtection/>
  <mergeCells count="5">
    <mergeCell ref="A5:E5"/>
    <mergeCell ref="A1:B1"/>
    <mergeCell ref="A2:F2"/>
    <mergeCell ref="A3:F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0.625" style="0" customWidth="1"/>
    <col min="2" max="2" width="15.25390625" style="0" customWidth="1"/>
    <col min="3" max="3" width="12.625" style="0" customWidth="1"/>
    <col min="4" max="4" width="16.375" style="0" customWidth="1"/>
    <col min="5" max="5" width="13.25390625" style="0" customWidth="1"/>
  </cols>
  <sheetData>
    <row r="1" ht="12.75">
      <c r="A1" t="s">
        <v>118</v>
      </c>
    </row>
    <row r="2" spans="1:2" ht="15">
      <c r="A2" t="s">
        <v>8</v>
      </c>
      <c r="B2" s="3" t="s">
        <v>13</v>
      </c>
    </row>
    <row r="3" spans="1:5" ht="51">
      <c r="A3" s="2" t="s">
        <v>0</v>
      </c>
      <c r="B3" s="6" t="s">
        <v>9</v>
      </c>
      <c r="C3" s="6" t="s">
        <v>10</v>
      </c>
      <c r="D3" s="6" t="s">
        <v>11</v>
      </c>
      <c r="E3" s="6" t="s">
        <v>12</v>
      </c>
    </row>
    <row r="4" spans="1:5" ht="12.75">
      <c r="A4" s="1" t="s">
        <v>1</v>
      </c>
      <c r="B4" s="1">
        <v>19293.76</v>
      </c>
      <c r="C4" s="1">
        <v>21634.82</v>
      </c>
      <c r="D4" s="1">
        <v>24247.86</v>
      </c>
      <c r="E4" s="4">
        <f>C4-D4</f>
        <v>-2613.040000000001</v>
      </c>
    </row>
    <row r="5" spans="1:5" ht="12.75">
      <c r="A5" s="1" t="s">
        <v>2</v>
      </c>
      <c r="B5" s="1">
        <v>24671.24</v>
      </c>
      <c r="C5" s="1">
        <v>27543.88</v>
      </c>
      <c r="D5" s="1">
        <v>20767.48</v>
      </c>
      <c r="E5" s="4">
        <v>9168.24</v>
      </c>
    </row>
    <row r="6" spans="1:5" ht="12.75">
      <c r="A6" s="1" t="s">
        <v>3</v>
      </c>
      <c r="B6" s="1">
        <v>9430.56</v>
      </c>
      <c r="C6" s="1">
        <v>10368.6</v>
      </c>
      <c r="D6" s="1">
        <v>10006.08</v>
      </c>
      <c r="E6" s="4">
        <f aca="true" t="shared" si="0" ref="E6:E11">C6-D6</f>
        <v>362.52000000000044</v>
      </c>
    </row>
    <row r="7" spans="1:6" ht="12.75">
      <c r="A7" s="1" t="s">
        <v>4</v>
      </c>
      <c r="B7" s="1">
        <v>7410.76</v>
      </c>
      <c r="C7" s="1">
        <v>7909.91</v>
      </c>
      <c r="D7" s="1">
        <v>7410.56</v>
      </c>
      <c r="E7" s="4">
        <f t="shared" si="0"/>
        <v>499.34999999999945</v>
      </c>
      <c r="F7" s="41"/>
    </row>
    <row r="8" spans="1:6" ht="12.75">
      <c r="A8" s="1" t="s">
        <v>5</v>
      </c>
      <c r="B8" s="1">
        <v>11555.28</v>
      </c>
      <c r="C8" s="1">
        <v>12891.6</v>
      </c>
      <c r="D8" s="1">
        <v>11555.28</v>
      </c>
      <c r="E8" s="4">
        <f t="shared" si="0"/>
        <v>1336.3199999999997</v>
      </c>
      <c r="F8" s="41"/>
    </row>
    <row r="9" spans="1:6" ht="12.75">
      <c r="A9" s="1" t="s">
        <v>6</v>
      </c>
      <c r="B9" s="1">
        <v>196.92</v>
      </c>
      <c r="C9" s="1">
        <v>225.3</v>
      </c>
      <c r="D9" s="1">
        <v>3504</v>
      </c>
      <c r="E9" s="4">
        <f t="shared" si="0"/>
        <v>-3278.7</v>
      </c>
      <c r="F9" s="5"/>
    </row>
    <row r="10" spans="1:6" ht="12.75">
      <c r="A10" s="1" t="s">
        <v>119</v>
      </c>
      <c r="B10" s="1">
        <v>6705.36</v>
      </c>
      <c r="C10" s="1">
        <v>5562.74</v>
      </c>
      <c r="D10" s="1">
        <v>6705.37</v>
      </c>
      <c r="E10" s="4">
        <f t="shared" si="0"/>
        <v>-1142.63</v>
      </c>
      <c r="F10" s="5"/>
    </row>
    <row r="11" spans="1:6" ht="12.75">
      <c r="A11" s="1" t="s">
        <v>7</v>
      </c>
      <c r="B11" s="1">
        <f>SUM(B4:B10)</f>
        <v>79263.88</v>
      </c>
      <c r="C11" s="1">
        <f>SUM(C4:C10)</f>
        <v>86136.85</v>
      </c>
      <c r="D11" s="1">
        <f>SUM(D4:D10)</f>
        <v>84196.62999999999</v>
      </c>
      <c r="E11" s="4">
        <f t="shared" si="0"/>
        <v>1940.2200000000157</v>
      </c>
      <c r="F11" s="5"/>
    </row>
    <row r="12" spans="1:6" ht="12.75">
      <c r="A12" s="7"/>
      <c r="B12" s="7"/>
      <c r="C12" s="7"/>
      <c r="D12" s="7"/>
      <c r="E12" s="5"/>
      <c r="F12" s="5"/>
    </row>
    <row r="13" spans="1:6" ht="12.75">
      <c r="A13" s="7"/>
      <c r="B13" s="7"/>
      <c r="C13" s="7"/>
      <c r="D13" s="7"/>
      <c r="E13" s="5"/>
      <c r="F13" s="5"/>
    </row>
    <row r="14" spans="1:6" ht="12.75">
      <c r="A14" s="7"/>
      <c r="B14" s="7"/>
      <c r="C14" s="7"/>
      <c r="D14" s="7"/>
      <c r="E14" s="5"/>
      <c r="F14" s="5"/>
    </row>
    <row r="15" spans="1:6" ht="12.75">
      <c r="A15" s="7"/>
      <c r="B15" s="7"/>
      <c r="C15" s="7"/>
      <c r="D15" s="7"/>
      <c r="E15" s="5"/>
      <c r="F15" s="5"/>
    </row>
    <row r="16" spans="1:6" ht="12.75">
      <c r="A16" s="7"/>
      <c r="B16" s="7"/>
      <c r="C16" s="7"/>
      <c r="D16" s="7"/>
      <c r="E16" s="5"/>
      <c r="F16" s="5"/>
    </row>
    <row r="17" spans="1:6" ht="12.75">
      <c r="A17" s="7"/>
      <c r="B17" s="7"/>
      <c r="C17" s="7"/>
      <c r="D17" s="7"/>
      <c r="E17" s="5"/>
      <c r="F17" s="5"/>
    </row>
    <row r="18" spans="1:6" ht="12.75">
      <c r="A18" s="7"/>
      <c r="B18" s="7"/>
      <c r="C18" s="7"/>
      <c r="D18" s="7"/>
      <c r="E18" s="5"/>
      <c r="F18" s="5"/>
    </row>
    <row r="19" spans="1:5" ht="12.75">
      <c r="A19" s="7"/>
      <c r="B19" s="7"/>
      <c r="C19" s="7"/>
      <c r="D19" s="7"/>
      <c r="E19" s="7"/>
    </row>
  </sheetData>
  <sheetProtection/>
  <mergeCells count="1">
    <mergeCell ref="F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2016-04-07T07:32:31Z</cp:lastPrinted>
  <dcterms:created xsi:type="dcterms:W3CDTF">2012-03-27T13:04:51Z</dcterms:created>
  <dcterms:modified xsi:type="dcterms:W3CDTF">2018-04-25T13:48:37Z</dcterms:modified>
  <cp:category/>
  <cp:version/>
  <cp:contentType/>
  <cp:contentStatus/>
</cp:coreProperties>
</file>