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<sst xmlns="http://schemas.openxmlformats.org/spreadsheetml/2006/main" count="223" uniqueCount="147">
  <si>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</si>
  <si>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</si>
  <si>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</si>
  <si>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</si>
  <si>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</si>
  <si>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</si>
  <si>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</si>
  <si>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</si>
  <si>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</si>
  <si>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</si>
  <si>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</si>
  <si>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</si>
  <si>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</si>
  <si>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ул.Карла Маркса д 33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</si>
  <si>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</si>
  <si>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</si>
  <si>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</si>
  <si>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</si>
  <si>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</si>
  <si>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</si>
  <si>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</si>
  <si>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</si>
  <si>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</si>
  <si>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</si>
  <si>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руб/м п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</si>
  <si>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</si>
  <si>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</si>
  <si>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</si>
  <si>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</si>
  <si>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</si>
  <si>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</si>
  <si>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ИТОГО</t>
  </si>
  <si>
    <t xml:space="preserve">Адрес дома: г. Лодейное Поле,ул Карла Маркса, д.33 </t>
  </si>
  <si>
    <t>Очистка кровли от снега</t>
  </si>
  <si>
    <t>руб/дом</t>
  </si>
  <si>
    <t>подготовительные работы</t>
  </si>
  <si>
    <t>руб/час</t>
  </si>
  <si>
    <t>размещение ТБО</t>
  </si>
  <si>
    <t>руб/ уч-к</t>
  </si>
  <si>
    <t>установка пружины на двери</t>
  </si>
  <si>
    <t>Устранение засора канализации</t>
  </si>
  <si>
    <t>обследование кровли</t>
  </si>
  <si>
    <t>управляющая компания</t>
  </si>
  <si>
    <t>сбор и вывоз ТБО</t>
  </si>
  <si>
    <t>слив и заполнение</t>
  </si>
  <si>
    <t>Периодическая проверка и чистка вент. каналов и дымоходов</t>
  </si>
  <si>
    <t>работа машины</t>
  </si>
  <si>
    <t>руб./кв.м.</t>
  </si>
  <si>
    <t>общедомовые нужды эл. энергии (день)</t>
  </si>
  <si>
    <t>общедомовые нужды эл. энергии (ночь)</t>
  </si>
  <si>
    <t>РД-К-04</t>
  </si>
  <si>
    <t>Период: c 01.01.2017  по  31.12.2017</t>
  </si>
  <si>
    <t>1</t>
  </si>
  <si>
    <t>2</t>
  </si>
  <si>
    <t>Замена выключателя</t>
  </si>
  <si>
    <t>3</t>
  </si>
  <si>
    <t>30</t>
  </si>
  <si>
    <t>4</t>
  </si>
  <si>
    <t>Ремонт бетонного пола</t>
  </si>
  <si>
    <t>5</t>
  </si>
  <si>
    <t>Установка фото-реле</t>
  </si>
  <si>
    <t>6</t>
  </si>
  <si>
    <t>537632,88</t>
  </si>
  <si>
    <t>7</t>
  </si>
  <si>
    <t>8</t>
  </si>
  <si>
    <t>10</t>
  </si>
  <si>
    <t>9</t>
  </si>
  <si>
    <t>0,7</t>
  </si>
  <si>
    <t>11</t>
  </si>
  <si>
    <t>сбивание сосулек с крыши дома</t>
  </si>
  <si>
    <t>594</t>
  </si>
  <si>
    <t>12</t>
  </si>
  <si>
    <t>8021,6</t>
  </si>
  <si>
    <t>13</t>
  </si>
  <si>
    <t>7296,8</t>
  </si>
  <si>
    <t>14</t>
  </si>
  <si>
    <t>144</t>
  </si>
  <si>
    <t>15</t>
  </si>
  <si>
    <t>9,5</t>
  </si>
  <si>
    <t>16</t>
  </si>
  <si>
    <t>17</t>
  </si>
  <si>
    <t>установка контрольного замка</t>
  </si>
  <si>
    <t>18</t>
  </si>
  <si>
    <t>19</t>
  </si>
  <si>
    <t>20</t>
  </si>
  <si>
    <t>очистка козырьков входа в подъезд, подвал</t>
  </si>
  <si>
    <t>4,5</t>
  </si>
  <si>
    <t>21</t>
  </si>
  <si>
    <t xml:space="preserve">техническое обслуживание системы отопления дома по адресу с устранением мелких неисправностей, акт </t>
  </si>
  <si>
    <t>1330,8</t>
  </si>
  <si>
    <t>22</t>
  </si>
  <si>
    <t>кран шаровой Ду 15 мм, накл.14 от 30.06.2016 г.</t>
  </si>
  <si>
    <t>23</t>
  </si>
  <si>
    <t>2444</t>
  </si>
  <si>
    <t>24</t>
  </si>
  <si>
    <t>474</t>
  </si>
  <si>
    <t>25</t>
  </si>
  <si>
    <t>установка датчиков движения и фотореле в подъездах, смета</t>
  </si>
  <si>
    <t>26</t>
  </si>
  <si>
    <t>Замена фитинга (крана, заглушки) системы отопления на стояке, калькуляция № 2</t>
  </si>
  <si>
    <t>27</t>
  </si>
  <si>
    <t>-1</t>
  </si>
  <si>
    <t>28</t>
  </si>
  <si>
    <t>29</t>
  </si>
  <si>
    <t>техническое обслуживание системы отопления дома по адресу с устранением мелких неисправностей</t>
  </si>
  <si>
    <t>14639,24</t>
  </si>
  <si>
    <t>установка доводчика на входную дверь</t>
  </si>
  <si>
    <t>31</t>
  </si>
  <si>
    <t>Размещение ТБО</t>
  </si>
  <si>
    <t>16043,2</t>
  </si>
  <si>
    <t>32</t>
  </si>
  <si>
    <t>Сбор и вывоз ТБО</t>
  </si>
  <si>
    <t>33</t>
  </si>
  <si>
    <t>34</t>
  </si>
  <si>
    <t>35</t>
  </si>
  <si>
    <t>Содержание общего имущества(эл.эн.)</t>
  </si>
  <si>
    <t>9787,04</t>
  </si>
  <si>
    <t>36</t>
  </si>
  <si>
    <t>15593,68</t>
  </si>
  <si>
    <t>37</t>
  </si>
  <si>
    <t>установка снегозадержателя на козырьке</t>
  </si>
  <si>
    <t>38</t>
  </si>
  <si>
    <t>замена счетчика ХВС, смета</t>
  </si>
  <si>
    <t>39</t>
  </si>
  <si>
    <t>прочистка канализации, кв.45, 6 мп, смета</t>
  </si>
  <si>
    <t>руб/квартира</t>
  </si>
  <si>
    <t>40</t>
  </si>
  <si>
    <t>ремонт фасада, смета</t>
  </si>
  <si>
    <t>41</t>
  </si>
  <si>
    <t>ремонт фасада(штукатурка), смета</t>
  </si>
  <si>
    <t>42</t>
  </si>
  <si>
    <t>установка информационного щита</t>
  </si>
  <si>
    <t>43</t>
  </si>
  <si>
    <t>услуги автовыши, акт 2747 от 26.07.2017 г.</t>
  </si>
  <si>
    <t>44</t>
  </si>
  <si>
    <t>45</t>
  </si>
  <si>
    <t>установка петель</t>
  </si>
  <si>
    <t>46</t>
  </si>
  <si>
    <t>услуги автовышки, акт 2858 от 02.08.2017 г.</t>
  </si>
  <si>
    <t>47</t>
  </si>
  <si>
    <t>проверка щитовых приборов</t>
  </si>
  <si>
    <t>48</t>
  </si>
  <si>
    <t>ремонт балконной плиты, изготовление и установка козырька над балконом, кв.45, акт 117 от 25.10.2017</t>
  </si>
  <si>
    <t/>
  </si>
  <si>
    <t>686297,34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</si>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</sst>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23" fillId="0" borderId="0" xfId="63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4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4" xfId="42" applyBorder="1" applyAlignment="1" quotePrefix="1">
      <alignment horizontal="right" vertical="center" wrapText="1"/>
      <protection/>
    </xf>
    <xf numFmtId="172" fontId="26" fillId="0" borderId="16" xfId="41" applyNumberFormat="1" applyBorder="1" applyAlignment="1">
      <alignment horizontal="right" vertical="center" wrapText="1"/>
      <protection/>
    </xf>
    <xf numFmtId="0" fontId="26" fillId="0" borderId="17" xfId="39" applyBorder="1" applyAlignment="1" quotePrefix="1">
      <alignment horizontal="center" vertical="center" wrapText="1"/>
      <protection/>
    </xf>
    <xf numFmtId="0" fontId="26" fillId="0" borderId="18" xfId="40" applyBorder="1" applyAlignment="1" quotePrefix="1">
      <alignment horizontal="left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12" xfId="39" applyBorder="1" applyAlignment="1" quotePrefix="1">
      <alignment horizontal="center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21" xfId="39" applyBorder="1" applyAlignment="1" quotePrefix="1">
      <alignment horizontal="center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25" xfId="39" applyBorder="1" applyAlignment="1" quotePrefix="1">
      <alignment horizontal="center" vertical="center" wrapText="1"/>
      <protection/>
    </xf>
    <xf numFmtId="0" fontId="26" fillId="0" borderId="20" xfId="40" applyBorder="1" applyAlignment="1" quotePrefix="1">
      <alignment horizontal="left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0" fontId="26" fillId="0" borderId="27" xfId="39" applyBorder="1" applyAlignment="1" quotePrefix="1">
      <alignment horizontal="center" vertical="center" wrapText="1"/>
      <protection/>
    </xf>
    <xf numFmtId="0" fontId="26" fillId="0" borderId="26" xfId="39" applyBorder="1" applyAlignment="1" quotePrefix="1">
      <alignment horizontal="center" vertical="center" wrapText="1"/>
      <protection/>
    </xf>
    <xf numFmtId="0" fontId="27" fillId="0" borderId="26" xfId="38" applyBorder="1" applyAlignment="1" quotePrefix="1">
      <alignment horizontal="center" vertical="center" wrapText="1"/>
      <protection/>
    </xf>
    <xf numFmtId="0" fontId="27" fillId="0" borderId="20" xfId="43" applyBorder="1" applyAlignment="1" quotePrefix="1">
      <alignment horizontal="right" vertical="center" wrapText="1"/>
      <protection/>
    </xf>
    <xf numFmtId="172" fontId="27" fillId="0" borderId="26" xfId="35" applyNumberFormat="1" applyBorder="1" applyAlignment="1">
      <alignment horizontal="right" vertical="center" wrapText="1"/>
      <protection/>
    </xf>
    <xf numFmtId="0" fontId="27" fillId="0" borderId="28" xfId="38" applyBorder="1" applyAlignment="1" quotePrefix="1">
      <alignment horizontal="center" vertical="center" wrapText="1"/>
      <protection/>
    </xf>
    <xf numFmtId="172" fontId="26" fillId="0" borderId="28" xfId="41" applyNumberFormat="1" applyBorder="1" applyAlignment="1">
      <alignment horizontal="righ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0" fontId="27" fillId="0" borderId="31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2" max="2" width="83.25390625" style="0" customWidth="1"/>
    <col min="4" max="4" width="10.75390625" style="0" customWidth="1"/>
    <col min="6" max="6" width="9.875" style="0" bestFit="1" customWidth="1"/>
  </cols>
  <sheetData>
    <row r="1" spans="1:6" ht="15" customHeight="1">
      <c r="A1" s="45" t="s">
        <v>50</v>
      </c>
      <c r="B1" s="46"/>
      <c r="C1" s="9"/>
      <c r="D1" s="9"/>
      <c r="E1" s="9"/>
      <c r="F1" s="11"/>
    </row>
    <row r="2" spans="1:6" ht="15.75">
      <c r="A2" s="47" t="s">
        <v>14</v>
      </c>
      <c r="B2" s="48"/>
      <c r="C2" s="48"/>
      <c r="D2" s="48"/>
      <c r="E2" s="48"/>
      <c r="F2" s="48"/>
    </row>
    <row r="3" spans="1:6" ht="15">
      <c r="A3" s="49" t="s">
        <v>32</v>
      </c>
      <c r="B3" s="50"/>
      <c r="C3" s="50"/>
      <c r="D3" s="50"/>
      <c r="E3" s="50"/>
      <c r="F3" s="9"/>
    </row>
    <row r="4" spans="1:6" ht="15">
      <c r="A4" s="49" t="s">
        <v>51</v>
      </c>
      <c r="B4" s="50"/>
      <c r="C4" s="50"/>
      <c r="D4" s="50"/>
      <c r="E4" s="50"/>
      <c r="F4" s="9"/>
    </row>
    <row r="5" spans="1:6" ht="15">
      <c r="A5" s="9"/>
      <c r="B5" s="9"/>
      <c r="C5" s="9"/>
      <c r="D5" s="9"/>
      <c r="E5" s="9"/>
      <c r="F5" s="9"/>
    </row>
    <row r="6" spans="1:6" ht="25.5">
      <c r="A6" s="10" t="s">
        <v>15</v>
      </c>
      <c r="B6" s="12" t="s">
        <v>16</v>
      </c>
      <c r="C6" s="42" t="s">
        <v>17</v>
      </c>
      <c r="D6" s="36" t="s">
        <v>18</v>
      </c>
      <c r="E6" s="12" t="s">
        <v>19</v>
      </c>
      <c r="F6" s="10" t="s">
        <v>20</v>
      </c>
    </row>
    <row r="7" spans="1:6" ht="15" customHeight="1">
      <c r="A7" s="13" t="s">
        <v>52</v>
      </c>
      <c r="B7" s="14" t="s">
        <v>23</v>
      </c>
      <c r="C7" s="43" t="s">
        <v>21</v>
      </c>
      <c r="D7" s="37">
        <v>289</v>
      </c>
      <c r="E7" s="16" t="s">
        <v>52</v>
      </c>
      <c r="F7" s="15">
        <v>289</v>
      </c>
    </row>
    <row r="8" spans="1:6" ht="15" customHeight="1">
      <c r="A8" s="13" t="s">
        <v>53</v>
      </c>
      <c r="B8" s="14" t="s">
        <v>54</v>
      </c>
      <c r="C8" s="43" t="s">
        <v>21</v>
      </c>
      <c r="D8" s="37">
        <v>373</v>
      </c>
      <c r="E8" s="16" t="s">
        <v>52</v>
      </c>
      <c r="F8" s="15">
        <v>373</v>
      </c>
    </row>
    <row r="9" spans="1:6" ht="15" customHeight="1">
      <c r="A9" s="13" t="s">
        <v>55</v>
      </c>
      <c r="B9" s="14" t="s">
        <v>40</v>
      </c>
      <c r="C9" s="43" t="s">
        <v>24</v>
      </c>
      <c r="D9" s="37">
        <v>242</v>
      </c>
      <c r="E9" s="16" t="s">
        <v>56</v>
      </c>
      <c r="F9" s="15">
        <v>7260</v>
      </c>
    </row>
    <row r="10" spans="1:6" ht="15" customHeight="1">
      <c r="A10" s="13" t="s">
        <v>57</v>
      </c>
      <c r="B10" s="14" t="s">
        <v>58</v>
      </c>
      <c r="C10" s="43" t="s">
        <v>22</v>
      </c>
      <c r="D10" s="37">
        <v>692</v>
      </c>
      <c r="E10" s="16" t="s">
        <v>52</v>
      </c>
      <c r="F10" s="15">
        <v>692</v>
      </c>
    </row>
    <row r="11" spans="1:6" ht="15" customHeight="1">
      <c r="A11" s="13" t="s">
        <v>59</v>
      </c>
      <c r="B11" s="14" t="s">
        <v>60</v>
      </c>
      <c r="C11" s="43" t="s">
        <v>21</v>
      </c>
      <c r="D11" s="37">
        <v>946.98</v>
      </c>
      <c r="E11" s="16" t="s">
        <v>55</v>
      </c>
      <c r="F11" s="17">
        <v>2840.94</v>
      </c>
    </row>
    <row r="12" spans="1:6" ht="15" customHeight="1">
      <c r="A12" s="18" t="s">
        <v>61</v>
      </c>
      <c r="B12" s="19" t="s">
        <v>28</v>
      </c>
      <c r="C12" s="43" t="s">
        <v>29</v>
      </c>
      <c r="D12" s="37">
        <v>0.02</v>
      </c>
      <c r="E12" s="16" t="s">
        <v>62</v>
      </c>
      <c r="F12" s="17">
        <v>10752.65</v>
      </c>
    </row>
    <row r="13" spans="1:6" ht="15" customHeight="1">
      <c r="A13" s="18" t="s">
        <v>63</v>
      </c>
      <c r="B13" s="19" t="s">
        <v>30</v>
      </c>
      <c r="C13" s="43" t="s">
        <v>22</v>
      </c>
      <c r="D13" s="37">
        <v>718</v>
      </c>
      <c r="E13" s="16" t="s">
        <v>55</v>
      </c>
      <c r="F13" s="17">
        <v>2154</v>
      </c>
    </row>
    <row r="14" spans="1:6" ht="15" customHeight="1">
      <c r="A14" s="18" t="s">
        <v>64</v>
      </c>
      <c r="B14" s="19" t="s">
        <v>33</v>
      </c>
      <c r="C14" s="43" t="s">
        <v>22</v>
      </c>
      <c r="D14" s="37">
        <v>75</v>
      </c>
      <c r="E14" s="16" t="s">
        <v>65</v>
      </c>
      <c r="F14" s="17">
        <v>750</v>
      </c>
    </row>
    <row r="15" spans="1:6" ht="15" customHeight="1">
      <c r="A15" s="18" t="s">
        <v>66</v>
      </c>
      <c r="B15" s="19" t="s">
        <v>41</v>
      </c>
      <c r="C15" s="43" t="s">
        <v>36</v>
      </c>
      <c r="D15" s="37">
        <v>378</v>
      </c>
      <c r="E15" s="16" t="s">
        <v>67</v>
      </c>
      <c r="F15" s="17">
        <v>264.6</v>
      </c>
    </row>
    <row r="16" spans="1:6" ht="15" customHeight="1">
      <c r="A16" s="18" t="s">
        <v>65</v>
      </c>
      <c r="B16" s="19" t="s">
        <v>39</v>
      </c>
      <c r="C16" s="43" t="s">
        <v>21</v>
      </c>
      <c r="D16" s="37">
        <v>257.51</v>
      </c>
      <c r="E16" s="16" t="s">
        <v>53</v>
      </c>
      <c r="F16" s="17">
        <v>515.02</v>
      </c>
    </row>
    <row r="17" spans="1:6" ht="15" customHeight="1">
      <c r="A17" s="18" t="s">
        <v>68</v>
      </c>
      <c r="B17" s="19" t="s">
        <v>69</v>
      </c>
      <c r="C17" s="43" t="s">
        <v>24</v>
      </c>
      <c r="D17" s="37">
        <v>31.42</v>
      </c>
      <c r="E17" s="16" t="s">
        <v>70</v>
      </c>
      <c r="F17" s="17">
        <v>18663.48</v>
      </c>
    </row>
    <row r="18" spans="1:6" ht="15" customHeight="1">
      <c r="A18" s="18" t="s">
        <v>71</v>
      </c>
      <c r="B18" s="19" t="s">
        <v>27</v>
      </c>
      <c r="C18" s="43" t="s">
        <v>22</v>
      </c>
      <c r="D18" s="37">
        <v>1.96</v>
      </c>
      <c r="E18" s="16" t="s">
        <v>72</v>
      </c>
      <c r="F18" s="17">
        <v>15722.32</v>
      </c>
    </row>
    <row r="19" spans="1:6" ht="15" customHeight="1">
      <c r="A19" s="18" t="s">
        <v>73</v>
      </c>
      <c r="B19" s="19" t="s">
        <v>25</v>
      </c>
      <c r="C19" s="43" t="s">
        <v>22</v>
      </c>
      <c r="D19" s="37">
        <v>4.23</v>
      </c>
      <c r="E19" s="16" t="s">
        <v>74</v>
      </c>
      <c r="F19" s="17">
        <v>30865.47</v>
      </c>
    </row>
    <row r="20" spans="1:6" ht="15" customHeight="1">
      <c r="A20" s="18" t="s">
        <v>75</v>
      </c>
      <c r="B20" s="19" t="s">
        <v>45</v>
      </c>
      <c r="C20" s="43" t="s">
        <v>21</v>
      </c>
      <c r="D20" s="37">
        <v>58.3</v>
      </c>
      <c r="E20" s="16" t="s">
        <v>76</v>
      </c>
      <c r="F20" s="17">
        <v>8395.2</v>
      </c>
    </row>
    <row r="21" spans="1:6" ht="15" customHeight="1">
      <c r="A21" s="18" t="s">
        <v>77</v>
      </c>
      <c r="B21" s="19" t="s">
        <v>35</v>
      </c>
      <c r="C21" s="43" t="s">
        <v>36</v>
      </c>
      <c r="D21" s="37">
        <v>378.1</v>
      </c>
      <c r="E21" s="20" t="s">
        <v>78</v>
      </c>
      <c r="F21" s="17">
        <v>3591.95</v>
      </c>
    </row>
    <row r="22" spans="1:6" ht="15" customHeight="1">
      <c r="A22" s="21" t="s">
        <v>79</v>
      </c>
      <c r="B22" s="19" t="s">
        <v>37</v>
      </c>
      <c r="C22" s="43" t="s">
        <v>22</v>
      </c>
      <c r="D22" s="37">
        <v>0.83</v>
      </c>
      <c r="E22" s="22" t="s">
        <v>72</v>
      </c>
      <c r="F22" s="17">
        <v>6657.92</v>
      </c>
    </row>
    <row r="23" spans="1:6" ht="15" customHeight="1">
      <c r="A23" s="23" t="s">
        <v>80</v>
      </c>
      <c r="B23" s="19" t="s">
        <v>81</v>
      </c>
      <c r="C23" s="43" t="s">
        <v>21</v>
      </c>
      <c r="D23" s="37">
        <v>164.64</v>
      </c>
      <c r="E23" s="22" t="s">
        <v>52</v>
      </c>
      <c r="F23" s="17">
        <v>164.64</v>
      </c>
    </row>
    <row r="24" spans="1:6" ht="15" customHeight="1">
      <c r="A24" s="23" t="s">
        <v>82</v>
      </c>
      <c r="B24" s="19" t="s">
        <v>42</v>
      </c>
      <c r="C24" s="43" t="s">
        <v>47</v>
      </c>
      <c r="D24" s="37">
        <v>1.83</v>
      </c>
      <c r="E24" s="22" t="s">
        <v>72</v>
      </c>
      <c r="F24" s="17">
        <v>14679.52</v>
      </c>
    </row>
    <row r="25" spans="1:6" ht="15" customHeight="1">
      <c r="A25" s="23" t="s">
        <v>83</v>
      </c>
      <c r="B25" s="19" t="s">
        <v>43</v>
      </c>
      <c r="C25" s="43" t="s">
        <v>47</v>
      </c>
      <c r="D25" s="37">
        <v>2.04</v>
      </c>
      <c r="E25" s="22" t="s">
        <v>72</v>
      </c>
      <c r="F25" s="17">
        <v>16364.08</v>
      </c>
    </row>
    <row r="26" spans="1:6" ht="15" customHeight="1">
      <c r="A26" s="23" t="s">
        <v>84</v>
      </c>
      <c r="B26" s="19" t="s">
        <v>85</v>
      </c>
      <c r="C26" s="43" t="s">
        <v>36</v>
      </c>
      <c r="D26" s="37">
        <v>312.23</v>
      </c>
      <c r="E26" s="22" t="s">
        <v>86</v>
      </c>
      <c r="F26" s="17">
        <v>1405.04</v>
      </c>
    </row>
    <row r="27" spans="1:6" ht="15" customHeight="1">
      <c r="A27" s="23" t="s">
        <v>87</v>
      </c>
      <c r="B27" s="19" t="s">
        <v>88</v>
      </c>
      <c r="C27" s="43" t="s">
        <v>22</v>
      </c>
      <c r="D27" s="37">
        <v>1.06</v>
      </c>
      <c r="E27" s="22" t="s">
        <v>89</v>
      </c>
      <c r="F27" s="24">
        <v>1410.65</v>
      </c>
    </row>
    <row r="28" spans="1:6" ht="15" customHeight="1">
      <c r="A28" s="23" t="s">
        <v>90</v>
      </c>
      <c r="B28" s="19" t="s">
        <v>91</v>
      </c>
      <c r="C28" s="43" t="s">
        <v>21</v>
      </c>
      <c r="D28" s="38">
        <v>270</v>
      </c>
      <c r="E28" s="22" t="s">
        <v>53</v>
      </c>
      <c r="F28" s="24">
        <v>540</v>
      </c>
    </row>
    <row r="29" spans="1:6" ht="15" customHeight="1">
      <c r="A29" s="23" t="s">
        <v>92</v>
      </c>
      <c r="B29" s="19" t="s">
        <v>48</v>
      </c>
      <c r="C29" s="43" t="s">
        <v>26</v>
      </c>
      <c r="D29" s="38">
        <v>3.89</v>
      </c>
      <c r="E29" s="22" t="s">
        <v>93</v>
      </c>
      <c r="F29" s="24">
        <v>9507.16</v>
      </c>
    </row>
    <row r="30" spans="1:6" ht="15" customHeight="1">
      <c r="A30" s="23" t="s">
        <v>94</v>
      </c>
      <c r="B30" s="19" t="s">
        <v>49</v>
      </c>
      <c r="C30" s="43" t="s">
        <v>26</v>
      </c>
      <c r="D30" s="38">
        <v>1.89</v>
      </c>
      <c r="E30" s="22" t="s">
        <v>95</v>
      </c>
      <c r="F30" s="24">
        <v>895.86</v>
      </c>
    </row>
    <row r="31" spans="1:6" ht="15" customHeight="1">
      <c r="A31" s="23" t="s">
        <v>96</v>
      </c>
      <c r="B31" s="19" t="s">
        <v>97</v>
      </c>
      <c r="C31" s="43" t="s">
        <v>34</v>
      </c>
      <c r="D31" s="38">
        <v>34998</v>
      </c>
      <c r="E31" s="22" t="s">
        <v>52</v>
      </c>
      <c r="F31" s="24">
        <v>34998</v>
      </c>
    </row>
    <row r="32" spans="1:6" ht="15" customHeight="1">
      <c r="A32" s="23" t="s">
        <v>98</v>
      </c>
      <c r="B32" s="19" t="s">
        <v>99</v>
      </c>
      <c r="C32" s="43" t="s">
        <v>38</v>
      </c>
      <c r="D32" s="38">
        <v>1447.8</v>
      </c>
      <c r="E32" s="22" t="s">
        <v>53</v>
      </c>
      <c r="F32" s="24">
        <v>2895.6</v>
      </c>
    </row>
    <row r="33" spans="1:6" ht="15" customHeight="1">
      <c r="A33" s="23" t="s">
        <v>100</v>
      </c>
      <c r="B33" s="19" t="s">
        <v>46</v>
      </c>
      <c r="C33" s="43" t="s">
        <v>38</v>
      </c>
      <c r="D33" s="38">
        <v>825.53</v>
      </c>
      <c r="E33" s="22" t="s">
        <v>101</v>
      </c>
      <c r="F33" s="24">
        <v>-825.53</v>
      </c>
    </row>
    <row r="34" spans="1:6" ht="15" customHeight="1">
      <c r="A34" s="23" t="s">
        <v>102</v>
      </c>
      <c r="B34" s="19" t="s">
        <v>44</v>
      </c>
      <c r="C34" s="43" t="s">
        <v>38</v>
      </c>
      <c r="D34" s="38">
        <v>177.94</v>
      </c>
      <c r="E34" s="22" t="s">
        <v>101</v>
      </c>
      <c r="F34" s="24">
        <v>-177.94</v>
      </c>
    </row>
    <row r="35" spans="1:6" ht="15" customHeight="1">
      <c r="A35" s="23" t="s">
        <v>103</v>
      </c>
      <c r="B35" s="19" t="s">
        <v>104</v>
      </c>
      <c r="C35" s="43" t="s">
        <v>47</v>
      </c>
      <c r="D35" s="38">
        <v>1.17</v>
      </c>
      <c r="E35" s="22" t="s">
        <v>105</v>
      </c>
      <c r="F35" s="24">
        <v>17127.89</v>
      </c>
    </row>
    <row r="36" spans="1:6" ht="15" customHeight="1">
      <c r="A36" s="23" t="s">
        <v>56</v>
      </c>
      <c r="B36" s="19" t="s">
        <v>106</v>
      </c>
      <c r="C36" s="43" t="s">
        <v>21</v>
      </c>
      <c r="D36" s="38">
        <v>2100</v>
      </c>
      <c r="E36" s="22" t="s">
        <v>55</v>
      </c>
      <c r="F36" s="24">
        <v>6300</v>
      </c>
    </row>
    <row r="37" spans="1:6" ht="15" customHeight="1">
      <c r="A37" s="23" t="s">
        <v>107</v>
      </c>
      <c r="B37" s="19" t="s">
        <v>108</v>
      </c>
      <c r="C37" s="43" t="s">
        <v>47</v>
      </c>
      <c r="D37" s="38">
        <v>0.84</v>
      </c>
      <c r="E37" s="22" t="s">
        <v>109</v>
      </c>
      <c r="F37" s="24">
        <v>13476.32</v>
      </c>
    </row>
    <row r="38" spans="1:6" ht="15" customHeight="1">
      <c r="A38" s="25" t="s">
        <v>110</v>
      </c>
      <c r="B38" s="19" t="s">
        <v>111</v>
      </c>
      <c r="C38" s="43" t="s">
        <v>47</v>
      </c>
      <c r="D38" s="38">
        <v>2.13</v>
      </c>
      <c r="E38" s="22" t="s">
        <v>109</v>
      </c>
      <c r="F38" s="24">
        <v>34172</v>
      </c>
    </row>
    <row r="39" spans="1:6" ht="15" customHeight="1">
      <c r="A39" s="23" t="s">
        <v>112</v>
      </c>
      <c r="B39" s="19" t="s">
        <v>42</v>
      </c>
      <c r="C39" s="43" t="s">
        <v>47</v>
      </c>
      <c r="D39" s="38">
        <v>1.91</v>
      </c>
      <c r="E39" s="22" t="s">
        <v>109</v>
      </c>
      <c r="F39" s="24">
        <v>30642.48</v>
      </c>
    </row>
    <row r="40" spans="1:6" ht="15" customHeight="1">
      <c r="A40" s="23" t="s">
        <v>113</v>
      </c>
      <c r="B40" s="19" t="s">
        <v>27</v>
      </c>
      <c r="C40" s="43" t="s">
        <v>47</v>
      </c>
      <c r="D40" s="38">
        <v>2.05</v>
      </c>
      <c r="E40" s="22" t="s">
        <v>109</v>
      </c>
      <c r="F40" s="24">
        <v>32888.56</v>
      </c>
    </row>
    <row r="41" spans="1:6" ht="15" customHeight="1">
      <c r="A41" s="23" t="s">
        <v>114</v>
      </c>
      <c r="B41" s="26" t="s">
        <v>115</v>
      </c>
      <c r="C41" s="43" t="s">
        <v>34</v>
      </c>
      <c r="D41" s="38">
        <v>1</v>
      </c>
      <c r="E41" s="22" t="s">
        <v>116</v>
      </c>
      <c r="F41" s="24">
        <v>9787.04</v>
      </c>
    </row>
    <row r="42" spans="1:6" ht="15" customHeight="1">
      <c r="A42" s="23" t="s">
        <v>117</v>
      </c>
      <c r="B42" s="26" t="s">
        <v>25</v>
      </c>
      <c r="C42" s="43" t="s">
        <v>47</v>
      </c>
      <c r="D42" s="38">
        <v>4.42</v>
      </c>
      <c r="E42" s="22" t="s">
        <v>118</v>
      </c>
      <c r="F42" s="27">
        <v>68924.07</v>
      </c>
    </row>
    <row r="43" spans="1:6" ht="15" customHeight="1">
      <c r="A43" s="28" t="s">
        <v>119</v>
      </c>
      <c r="B43" s="29" t="s">
        <v>120</v>
      </c>
      <c r="C43" s="43" t="s">
        <v>24</v>
      </c>
      <c r="D43" s="39">
        <v>278.26</v>
      </c>
      <c r="E43" s="22" t="s">
        <v>75</v>
      </c>
      <c r="F43" s="30">
        <v>3895.64</v>
      </c>
    </row>
    <row r="44" spans="1:6" ht="15" customHeight="1">
      <c r="A44" s="28" t="s">
        <v>121</v>
      </c>
      <c r="B44" s="29" t="s">
        <v>122</v>
      </c>
      <c r="C44" s="43" t="s">
        <v>34</v>
      </c>
      <c r="D44" s="40">
        <v>18030</v>
      </c>
      <c r="E44" s="22" t="s">
        <v>52</v>
      </c>
      <c r="F44" s="30">
        <v>18030</v>
      </c>
    </row>
    <row r="45" spans="1:6" ht="25.5" customHeight="1">
      <c r="A45" s="28" t="s">
        <v>123</v>
      </c>
      <c r="B45" s="29" t="s">
        <v>124</v>
      </c>
      <c r="C45" s="43" t="s">
        <v>125</v>
      </c>
      <c r="D45" s="40">
        <v>2138</v>
      </c>
      <c r="E45" s="22" t="s">
        <v>52</v>
      </c>
      <c r="F45" s="30">
        <v>2138</v>
      </c>
    </row>
    <row r="46" spans="1:6" ht="15" customHeight="1">
      <c r="A46" s="28" t="s">
        <v>126</v>
      </c>
      <c r="B46" s="29" t="s">
        <v>127</v>
      </c>
      <c r="C46" s="43" t="s">
        <v>34</v>
      </c>
      <c r="D46" s="40">
        <v>7373</v>
      </c>
      <c r="E46" s="22" t="s">
        <v>52</v>
      </c>
      <c r="F46" s="30">
        <v>7373</v>
      </c>
    </row>
    <row r="47" spans="1:6" ht="15" customHeight="1">
      <c r="A47" s="28" t="s">
        <v>128</v>
      </c>
      <c r="B47" s="29" t="s">
        <v>129</v>
      </c>
      <c r="C47" s="43" t="s">
        <v>34</v>
      </c>
      <c r="D47" s="40">
        <v>7373</v>
      </c>
      <c r="E47" s="22" t="s">
        <v>52</v>
      </c>
      <c r="F47" s="30">
        <v>7373</v>
      </c>
    </row>
    <row r="48" spans="1:6" ht="15" customHeight="1">
      <c r="A48" s="28" t="s">
        <v>130</v>
      </c>
      <c r="B48" s="29" t="s">
        <v>131</v>
      </c>
      <c r="C48" s="43" t="s">
        <v>21</v>
      </c>
      <c r="D48" s="40">
        <v>853</v>
      </c>
      <c r="E48" s="22" t="s">
        <v>55</v>
      </c>
      <c r="F48" s="30">
        <v>2559</v>
      </c>
    </row>
    <row r="49" spans="1:6" ht="15" customHeight="1">
      <c r="A49" s="28" t="s">
        <v>132</v>
      </c>
      <c r="B49" s="29" t="s">
        <v>133</v>
      </c>
      <c r="C49" s="43" t="s">
        <v>34</v>
      </c>
      <c r="D49" s="40">
        <v>8800</v>
      </c>
      <c r="E49" s="22" t="s">
        <v>52</v>
      </c>
      <c r="F49" s="30">
        <v>8800</v>
      </c>
    </row>
    <row r="50" spans="1:6" ht="15" customHeight="1">
      <c r="A50" s="28" t="s">
        <v>134</v>
      </c>
      <c r="B50" s="29" t="s">
        <v>81</v>
      </c>
      <c r="C50" s="43" t="s">
        <v>21</v>
      </c>
      <c r="D50" s="40">
        <v>181.1</v>
      </c>
      <c r="E50" s="22" t="s">
        <v>53</v>
      </c>
      <c r="F50" s="30">
        <v>362.2</v>
      </c>
    </row>
    <row r="51" spans="1:6" ht="15" customHeight="1">
      <c r="A51" s="28" t="s">
        <v>135</v>
      </c>
      <c r="B51" s="29" t="s">
        <v>136</v>
      </c>
      <c r="C51" s="43" t="s">
        <v>21</v>
      </c>
      <c r="D51" s="40">
        <v>154.25</v>
      </c>
      <c r="E51" s="22" t="s">
        <v>53</v>
      </c>
      <c r="F51" s="30">
        <v>308.5</v>
      </c>
    </row>
    <row r="52" spans="1:6" ht="15" customHeight="1">
      <c r="A52" s="28" t="s">
        <v>137</v>
      </c>
      <c r="B52" s="29" t="s">
        <v>138</v>
      </c>
      <c r="C52" s="43" t="s">
        <v>34</v>
      </c>
      <c r="D52" s="40">
        <v>4400</v>
      </c>
      <c r="E52" s="22" t="s">
        <v>52</v>
      </c>
      <c r="F52" s="30">
        <v>4400</v>
      </c>
    </row>
    <row r="53" spans="1:6" ht="15" customHeight="1">
      <c r="A53" s="31" t="s">
        <v>139</v>
      </c>
      <c r="B53" s="29" t="s">
        <v>140</v>
      </c>
      <c r="C53" s="43" t="s">
        <v>21</v>
      </c>
      <c r="D53" s="40">
        <v>317.9</v>
      </c>
      <c r="E53" s="22" t="s">
        <v>52</v>
      </c>
      <c r="F53" s="30">
        <v>317.9</v>
      </c>
    </row>
    <row r="54" spans="1:6" ht="25.5" customHeight="1">
      <c r="A54" s="32" t="s">
        <v>141</v>
      </c>
      <c r="B54" s="29" t="s">
        <v>142</v>
      </c>
      <c r="C54" s="43" t="s">
        <v>125</v>
      </c>
      <c r="D54" s="40">
        <v>25014</v>
      </c>
      <c r="E54" s="22" t="s">
        <v>52</v>
      </c>
      <c r="F54" s="30">
        <v>25014</v>
      </c>
    </row>
    <row r="55" spans="1:6" ht="15" customHeight="1">
      <c r="A55" s="33" t="s">
        <v>143</v>
      </c>
      <c r="B55" s="34" t="s">
        <v>31</v>
      </c>
      <c r="C55" s="42" t="s">
        <v>143</v>
      </c>
      <c r="D55" s="41" t="s">
        <v>143</v>
      </c>
      <c r="E55" s="34" t="s">
        <v>144</v>
      </c>
      <c r="F55" s="35">
        <v>485534.23</v>
      </c>
    </row>
    <row r="56" spans="1:6" ht="15">
      <c r="A56" s="9"/>
      <c r="B56" s="9"/>
      <c r="C56" s="9"/>
      <c r="D56" s="9"/>
      <c r="E56" s="9"/>
      <c r="F56" s="9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2.375" style="0" customWidth="1"/>
    <col min="2" max="3" width="14.875" style="0" customWidth="1"/>
    <col min="4" max="4" width="14.25390625" style="0" customWidth="1"/>
    <col min="5" max="5" width="13.125" style="0" customWidth="1"/>
  </cols>
  <sheetData>
    <row r="1" ht="12.75">
      <c r="A1" t="s">
        <v>145</v>
      </c>
    </row>
    <row r="2" spans="1:2" ht="15">
      <c r="A2" t="s">
        <v>8</v>
      </c>
      <c r="B2" s="5" t="s">
        <v>13</v>
      </c>
    </row>
    <row r="3" spans="1:5" ht="51">
      <c r="A3" s="2" t="s">
        <v>0</v>
      </c>
      <c r="B3" s="7" t="s">
        <v>9</v>
      </c>
      <c r="C3" s="7" t="s">
        <v>10</v>
      </c>
      <c r="D3" s="7" t="s">
        <v>11</v>
      </c>
      <c r="E3" s="7" t="s">
        <v>12</v>
      </c>
    </row>
    <row r="4" spans="1:5" ht="12.75">
      <c r="A4" s="1" t="s">
        <v>1</v>
      </c>
      <c r="B4" s="1">
        <v>125149.11</v>
      </c>
      <c r="C4" s="1">
        <v>118202.58</v>
      </c>
      <c r="D4" s="1">
        <v>110080.07</v>
      </c>
      <c r="E4" s="3">
        <f>C4-D4</f>
        <v>8122.509999999995</v>
      </c>
    </row>
    <row r="5" spans="1:5" ht="12.75">
      <c r="A5" s="1" t="s">
        <v>2</v>
      </c>
      <c r="B5" s="1">
        <v>131055</v>
      </c>
      <c r="C5" s="1">
        <v>123090.89</v>
      </c>
      <c r="D5" s="1">
        <v>118663.72</v>
      </c>
      <c r="E5" s="3">
        <f aca="true" t="shared" si="0" ref="E5:E11">C5-D5</f>
        <v>4427.169999999998</v>
      </c>
    </row>
    <row r="6" spans="1:6" ht="12.75" customHeight="1">
      <c r="A6" s="1" t="s">
        <v>3</v>
      </c>
      <c r="B6" s="1">
        <v>104263.65</v>
      </c>
      <c r="C6" s="1">
        <v>99223.07</v>
      </c>
      <c r="D6" s="1">
        <v>120608.06</v>
      </c>
      <c r="E6" s="3">
        <f t="shared" si="0"/>
        <v>-21384.98999999999</v>
      </c>
      <c r="F6" s="44"/>
    </row>
    <row r="7" spans="1:6" ht="12.75">
      <c r="A7" s="1" t="s">
        <v>4</v>
      </c>
      <c r="B7" s="1">
        <v>52367.31</v>
      </c>
      <c r="C7" s="1">
        <v>48539.46</v>
      </c>
      <c r="D7" s="1">
        <v>45322</v>
      </c>
      <c r="E7" s="3">
        <f t="shared" si="0"/>
        <v>3217.459999999999</v>
      </c>
      <c r="F7" s="44"/>
    </row>
    <row r="8" spans="1:6" ht="12.75">
      <c r="A8" s="1" t="s">
        <v>5</v>
      </c>
      <c r="B8" s="1">
        <v>70278.19</v>
      </c>
      <c r="C8" s="1">
        <v>66933.39</v>
      </c>
      <c r="D8" s="1">
        <v>70670.32</v>
      </c>
      <c r="E8" s="3">
        <f t="shared" si="0"/>
        <v>-3736.9300000000076</v>
      </c>
      <c r="F8" s="6"/>
    </row>
    <row r="9" spans="1:6" ht="12.75">
      <c r="A9" s="1" t="s">
        <v>6</v>
      </c>
      <c r="B9" s="1">
        <v>1388.68</v>
      </c>
      <c r="C9" s="1">
        <v>1308.73</v>
      </c>
      <c r="D9" s="1"/>
      <c r="E9" s="3">
        <f t="shared" si="0"/>
        <v>1308.73</v>
      </c>
      <c r="F9" s="6"/>
    </row>
    <row r="10" spans="1:6" ht="12.75">
      <c r="A10" s="1" t="s">
        <v>146</v>
      </c>
      <c r="B10" s="1">
        <v>20154.54</v>
      </c>
      <c r="C10" s="1">
        <v>18266.55</v>
      </c>
      <c r="D10" s="1">
        <v>20190.06</v>
      </c>
      <c r="E10" s="3">
        <f t="shared" si="0"/>
        <v>-1923.510000000002</v>
      </c>
      <c r="F10" s="6"/>
    </row>
    <row r="11" spans="1:6" ht="12.75">
      <c r="A11" s="1" t="s">
        <v>7</v>
      </c>
      <c r="B11" s="1">
        <f>SUM(B4:B10)</f>
        <v>504656.48</v>
      </c>
      <c r="C11" s="1">
        <f>SUM(C4:C10)</f>
        <v>475564.67000000004</v>
      </c>
      <c r="D11" s="1">
        <f>SUM(D4:D10)</f>
        <v>485534.23</v>
      </c>
      <c r="E11" s="3">
        <f t="shared" si="0"/>
        <v>-9969.55999999994</v>
      </c>
      <c r="F11" s="6"/>
    </row>
    <row r="12" spans="1:6" ht="12.75">
      <c r="A12" s="8"/>
      <c r="B12" s="8"/>
      <c r="C12" s="8"/>
      <c r="D12" s="8"/>
      <c r="E12" s="6"/>
      <c r="F12" s="6"/>
    </row>
    <row r="13" spans="1:6" ht="12.75">
      <c r="A13" s="8"/>
      <c r="B13" s="8"/>
      <c r="C13" s="8"/>
      <c r="D13" s="8"/>
      <c r="E13" s="6"/>
      <c r="F13" s="6"/>
    </row>
    <row r="14" spans="1:6" ht="12.75">
      <c r="A14" s="8"/>
      <c r="B14" s="8"/>
      <c r="C14" s="8"/>
      <c r="D14" s="8"/>
      <c r="E14" s="6"/>
      <c r="F14" s="6"/>
    </row>
    <row r="15" spans="1:6" ht="12.75">
      <c r="A15" s="8"/>
      <c r="B15" s="8"/>
      <c r="C15" s="8"/>
      <c r="D15" s="8"/>
      <c r="E15" s="6"/>
      <c r="F15" s="6"/>
    </row>
    <row r="16" spans="1:6" ht="12.75">
      <c r="A16" s="8"/>
      <c r="B16" s="8"/>
      <c r="C16" s="8"/>
      <c r="D16" s="8"/>
      <c r="E16" s="6"/>
      <c r="F16" s="6"/>
    </row>
    <row r="17" spans="1:6" ht="12.75">
      <c r="A17" s="8"/>
      <c r="B17" s="8"/>
      <c r="C17" s="8"/>
      <c r="D17" s="8"/>
      <c r="E17" s="6"/>
      <c r="F17" s="6"/>
    </row>
    <row r="18" spans="5:6" ht="12.75">
      <c r="E18" s="4"/>
      <c r="F18" s="4"/>
    </row>
  </sheetData>
  <sheetProtection/>
  <mergeCells count="1"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2016-04-07T07:33:12Z</cp:lastPrinted>
  <dcterms:created xsi:type="dcterms:W3CDTF">2012-03-27T13:05:14Z</dcterms:created>
  <dcterms:modified xsi:type="dcterms:W3CDTF">2018-04-25T13:49:08Z</dcterms:modified>
  <cp:category/>
  <cp:version/>
  <cp:contentType/>
  <cp:contentStatus/>
</cp:coreProperties>
</file>