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<sst xmlns="http://schemas.openxmlformats.org/spreadsheetml/2006/main" count="380" uniqueCount="232">
  <si>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</si>
  <si>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</si>
  <si>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</si>
  <si>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</si>
  <si>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</si>
  <si>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</si>
  <si>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</si>
  <si>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</si>
  <si>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</si>
  <si>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</si>
  <si>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</si>
  <si>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</si>
  <si>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ул.Коммунаров д 21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</si>
  <si>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</si>
  <si>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</si>
  <si>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</si>
  <si>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</si>
  <si>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</si>
  <si>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</si>
  <si>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</si>
  <si>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</si>
  <si>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</si>
  <si>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</si>
  <si>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руб/м3</t>
  </si>
  <si>
    <t>руб./кв.м</t>
  </si>
  <si>
    <t>Проверка щитовых приборов</t>
  </si>
  <si>
    <t>Установка светильника</t>
  </si>
  <si>
    <t>Устранение засора канализации</t>
  </si>
  <si>
    <t>санитарное содержание</t>
  </si>
  <si>
    <t>руб/квт</t>
  </si>
  <si>
    <t>Кладка отдельных участков  кирпичных стен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</si>
  <si>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</si>
  <si>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</si>
  <si>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</si>
  <si>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</si>
  <si>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</si>
  <si>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ИТОГО</t>
  </si>
  <si>
    <t>обслуживание теплосчетчиков</t>
  </si>
  <si>
    <t xml:space="preserve">Адрес дома: г. Лодейное Поле,ул Коммунаров, д.21 </t>
  </si>
  <si>
    <t>Обследование ХВС в квартирах</t>
  </si>
  <si>
    <t>Техническое обслуживание узлов учета тепловой энергии</t>
  </si>
  <si>
    <t>руб/ уч-к</t>
  </si>
  <si>
    <t>подготовительные работы</t>
  </si>
  <si>
    <t>размещение ТБО</t>
  </si>
  <si>
    <t>установка пружины на двери</t>
  </si>
  <si>
    <t>РД-К-04</t>
  </si>
  <si>
    <t>Ремонт бетонного пола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</si>
  <si>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</si>
  <si>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</si>
  <si>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</si>
  <si>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Замена фитинга(крана, заглушки) системы отопления на стояке, калькуляция №2</t>
  </si>
  <si>
    <t>кран маевского</t>
  </si>
  <si>
    <t>работа машины</t>
  </si>
  <si>
    <t>слив и заполнение</t>
  </si>
  <si>
    <t>1</t>
  </si>
  <si>
    <t>31</t>
  </si>
  <si>
    <t>2</t>
  </si>
  <si>
    <t>3</t>
  </si>
  <si>
    <t>10</t>
  </si>
  <si>
    <t>4</t>
  </si>
  <si>
    <t>5</t>
  </si>
  <si>
    <t>6</t>
  </si>
  <si>
    <t>7</t>
  </si>
  <si>
    <t>8</t>
  </si>
  <si>
    <t>9</t>
  </si>
  <si>
    <t>12</t>
  </si>
  <si>
    <t>18</t>
  </si>
  <si>
    <t>11</t>
  </si>
  <si>
    <t>руб/квартира</t>
  </si>
  <si>
    <t>0,5</t>
  </si>
  <si>
    <t>13</t>
  </si>
  <si>
    <t>14</t>
  </si>
  <si>
    <t>15</t>
  </si>
  <si>
    <t>16</t>
  </si>
  <si>
    <t>17</t>
  </si>
  <si>
    <t>120</t>
  </si>
  <si>
    <t>19</t>
  </si>
  <si>
    <t>Замена резьбовых соединений на радиаторах, калькуляция №1</t>
  </si>
  <si>
    <t>20</t>
  </si>
  <si>
    <t>21</t>
  </si>
  <si>
    <t>22</t>
  </si>
  <si>
    <t>56</t>
  </si>
  <si>
    <t>23</t>
  </si>
  <si>
    <t>24</t>
  </si>
  <si>
    <t>25</t>
  </si>
  <si>
    <t>26</t>
  </si>
  <si>
    <t>27</t>
  </si>
  <si>
    <t>-1</t>
  </si>
  <si>
    <t>28</t>
  </si>
  <si>
    <t>29</t>
  </si>
  <si>
    <t>30</t>
  </si>
  <si>
    <t>установка контрольного замка</t>
  </si>
  <si>
    <t>руб./кв.м.</t>
  </si>
  <si>
    <t>32</t>
  </si>
  <si>
    <t>33</t>
  </si>
  <si>
    <t>34</t>
  </si>
  <si>
    <t>35</t>
  </si>
  <si>
    <t>36</t>
  </si>
  <si>
    <t>37</t>
  </si>
  <si>
    <t>38</t>
  </si>
  <si>
    <t>39</t>
  </si>
  <si>
    <t>общедомовые нужды эл. энергии (день)</t>
  </si>
  <si>
    <t>40</t>
  </si>
  <si>
    <t>общедомовые нужды эл. энергии (ночь)</t>
  </si>
  <si>
    <t>41</t>
  </si>
  <si>
    <t>42</t>
  </si>
  <si>
    <t>43</t>
  </si>
  <si>
    <t>44</t>
  </si>
  <si>
    <t>45</t>
  </si>
  <si>
    <t>46</t>
  </si>
  <si>
    <t>руб./подъезд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</si>
  <si>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</si>
  <si>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</si>
  <si>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</si>
  <si>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</si>
  <si>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</si>
  <si>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</si>
  <si>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</si>
  <si>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</si>
  <si>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</si>
  <si>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</si>
  <si>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</si>
  <si>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отогрев ливневой канализации</t>
  </si>
  <si>
    <t/>
  </si>
  <si>
    <t>Период: c 01.01.2017  по  31.12.2017</t>
  </si>
  <si>
    <t>62</t>
  </si>
  <si>
    <t>150</t>
  </si>
  <si>
    <t>0,03</t>
  </si>
  <si>
    <t>Ремонт скамейки ,с установкой досок</t>
  </si>
  <si>
    <t>1120832,84</t>
  </si>
  <si>
    <t>ремонт урны</t>
  </si>
  <si>
    <t>18188,4</t>
  </si>
  <si>
    <t>14593,61</t>
  </si>
  <si>
    <t>Заделка отверстий монтажной пеной</t>
  </si>
  <si>
    <t>5,4</t>
  </si>
  <si>
    <t>изготовление и установка металлических дверей,  кальк</t>
  </si>
  <si>
    <t>Замена резьбовых соединений на стояке ц/о в подвале со сваркой, калькуляция №3</t>
  </si>
  <si>
    <t>установка доводчика на вход в подъезд</t>
  </si>
  <si>
    <t>футорка 32х20</t>
  </si>
  <si>
    <t>-4</t>
  </si>
  <si>
    <t>установка шпингалета</t>
  </si>
  <si>
    <t>установка петель</t>
  </si>
  <si>
    <t>муфта ДУ 15</t>
  </si>
  <si>
    <t xml:space="preserve">техническое обслуживание системы отопления дома по адресу с устранением мелких неисправностей, акт </t>
  </si>
  <si>
    <t>3005,4</t>
  </si>
  <si>
    <t>кран шаровой Ду 20 мм, ЖХ</t>
  </si>
  <si>
    <t>4754</t>
  </si>
  <si>
    <t>1015</t>
  </si>
  <si>
    <t>сгон, ЖХ</t>
  </si>
  <si>
    <t>контргайка 3/4, ЖХ</t>
  </si>
  <si>
    <t>муфта ДУ 20, ЖХ</t>
  </si>
  <si>
    <t>соединение МПЛ 20х3/4</t>
  </si>
  <si>
    <t>заделка отверстий</t>
  </si>
  <si>
    <t>1,5</t>
  </si>
  <si>
    <t>труба МПЛ 20, ЖХ</t>
  </si>
  <si>
    <t>замена эл. счетчика МОП</t>
  </si>
  <si>
    <t>замена переходов метал.пластик., подвал, 2 шт, смета</t>
  </si>
  <si>
    <t>замена участка канализационного стояка, кв.45, 4 м п, смета</t>
  </si>
  <si>
    <t>Замена резьбовых соединений на радиатоах,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</si>
  <si>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</si>
  <si>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 без стоимости трубы), калькуляция № 5</t>
  </si>
  <si>
    <t>-2</t>
  </si>
  <si>
    <t>техническое обслуживание системы отопления дома по адресу с устранением мелких неисправностей</t>
  </si>
  <si>
    <t>33058,12</t>
  </si>
  <si>
    <t>кран регул. 50 ЖХ</t>
  </si>
  <si>
    <t>сгон 20 ЖХ</t>
  </si>
  <si>
    <t>контргайка 3/4  ЖХ</t>
  </si>
  <si>
    <t>косметический ремонт 1 подъезда, акт 1 от 24.01.2017 г.</t>
  </si>
  <si>
    <t>косметический ремонт 2 подъезда, акт 2 от 03.02.2017 г.</t>
  </si>
  <si>
    <t>косметический ремонт 3 подъезда, акт 4 от 15.02.2017 г.</t>
  </si>
  <si>
    <t>59</t>
  </si>
  <si>
    <t>косметический ремонт 4 подъезда, акт 6 от 22.02.2017 г.</t>
  </si>
  <si>
    <t>60</t>
  </si>
  <si>
    <t>очистка кровли (плотники)</t>
  </si>
  <si>
    <t>61</t>
  </si>
  <si>
    <t>замена стояка канализации, 123 мп, кв.63,66,69,72,75, смета</t>
  </si>
  <si>
    <t>косметический ремонт 5 подъезда, акт 8 от 03.03.2017, смета</t>
  </si>
  <si>
    <t>63</t>
  </si>
  <si>
    <t>косметический ремонт 6 подъезда, акт 9 от 07.03.2017 г., смета</t>
  </si>
  <si>
    <t>64</t>
  </si>
  <si>
    <t>монтаж кабель-каналов</t>
  </si>
  <si>
    <t>65</t>
  </si>
  <si>
    <t>Размещение ТБО</t>
  </si>
  <si>
    <t>36376,8</t>
  </si>
  <si>
    <t>66</t>
  </si>
  <si>
    <t>Сбор и вывоз ТБО</t>
  </si>
  <si>
    <t>67</t>
  </si>
  <si>
    <t>68</t>
  </si>
  <si>
    <t>69</t>
  </si>
  <si>
    <t>крепление участка канализации, подвал, 2 мп, смета</t>
  </si>
  <si>
    <t>70</t>
  </si>
  <si>
    <t>Содержание общего имущества(эл.эн.)</t>
  </si>
  <si>
    <t>29059,62</t>
  </si>
  <si>
    <t>71</t>
  </si>
  <si>
    <t>косметический ремонт 5 подъезда, акт 8 от 03.03.2017 г.</t>
  </si>
  <si>
    <t>72</t>
  </si>
  <si>
    <t>31623,26</t>
  </si>
  <si>
    <t>73</t>
  </si>
  <si>
    <t>окраска цоколя, 20 кв.м., смета</t>
  </si>
  <si>
    <t>74</t>
  </si>
  <si>
    <t>герметизация межпанельных швов, кв.1;4, акт 26 от 30.05.2017 г.</t>
  </si>
  <si>
    <t>75</t>
  </si>
  <si>
    <t>обследование ХВС в квартире</t>
  </si>
  <si>
    <t>76</t>
  </si>
  <si>
    <t>ревизия задвижек, 4шт, ТУ, смета</t>
  </si>
  <si>
    <t>77</t>
  </si>
  <si>
    <t>герметизация межпанельных швов, акт 26 от 30.05.2017 г., смета</t>
  </si>
  <si>
    <t>0</t>
  </si>
  <si>
    <t>78</t>
  </si>
  <si>
    <t>приобретение термоманометров с/ф 607 от 22.06.2017 г.</t>
  </si>
  <si>
    <t>79</t>
  </si>
  <si>
    <t>футорка рад.</t>
  </si>
  <si>
    <t>80</t>
  </si>
  <si>
    <t>установка информационного щита</t>
  </si>
  <si>
    <t>81</t>
  </si>
  <si>
    <t>сбор мусора в мешок, вынос на контейнерную площадку</t>
  </si>
  <si>
    <t>82</t>
  </si>
  <si>
    <t>замена краншара по стояку ХВС, кв.16, 1 шт, смета</t>
  </si>
  <si>
    <t>83</t>
  </si>
  <si>
    <t>установка датчиков движения в подъездах, смета</t>
  </si>
  <si>
    <t>84</t>
  </si>
  <si>
    <t>проверка щитовых приборов</t>
  </si>
  <si>
    <t>85</t>
  </si>
  <si>
    <t>ремонт балконного козырька, кв.59, акт 66 от 04.09.2017 г.</t>
  </si>
  <si>
    <t>86</t>
  </si>
  <si>
    <t>масляная окраска металлической поверхности</t>
  </si>
  <si>
    <t>2,5</t>
  </si>
  <si>
    <t>87</t>
  </si>
  <si>
    <t>теплоизоляция труб, теплоузел, 8 мп, смета</t>
  </si>
  <si>
    <t>1456715,58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</si>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</sst>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23" fillId="0" borderId="0" xfId="64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0" fontId="26" fillId="0" borderId="28" xfId="39" applyBorder="1" applyAlignment="1" quotePrefix="1">
      <alignment horizontal="center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6" fillId="0" borderId="30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0" fontId="27" fillId="0" borderId="30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30" xfId="35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172" fontId="26" fillId="0" borderId="33" xfId="41" applyNumberFormat="1" applyBorder="1" applyAlignment="1">
      <alignment horizontal="right" vertical="center" wrapText="1"/>
      <protection/>
    </xf>
    <xf numFmtId="172" fontId="26" fillId="0" borderId="34" xfId="41" applyNumberFormat="1" applyBorder="1" applyAlignment="1">
      <alignment horizontal="right" vertical="center" wrapText="1"/>
      <protection/>
    </xf>
    <xf numFmtId="172" fontId="26" fillId="0" borderId="35" xfId="41" applyNumberFormat="1" applyBorder="1" applyAlignment="1">
      <alignment horizontal="right" vertical="center" wrapText="1"/>
      <protection/>
    </xf>
    <xf numFmtId="0" fontId="27" fillId="0" borderId="35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B28" sqref="B28"/>
    </sheetView>
  </sheetViews>
  <sheetFormatPr defaultColWidth="9.00390625" defaultRowHeight="15" customHeight="1"/>
  <cols>
    <col min="2" max="2" width="67.125" style="0" customWidth="1"/>
    <col min="3" max="3" width="12.125" style="0" customWidth="1"/>
    <col min="5" max="5" width="10.625" style="0" customWidth="1"/>
    <col min="6" max="6" width="10.875" style="0" bestFit="1" customWidth="1"/>
  </cols>
  <sheetData>
    <row r="1" spans="1:6" ht="15" customHeight="1">
      <c r="A1" s="50" t="s">
        <v>45</v>
      </c>
      <c r="B1" s="51"/>
      <c r="C1" s="9"/>
      <c r="D1" s="9"/>
      <c r="E1" s="9"/>
      <c r="F1" s="11"/>
    </row>
    <row r="2" spans="1:6" ht="15" customHeight="1">
      <c r="A2" s="52" t="s">
        <v>14</v>
      </c>
      <c r="B2" s="53"/>
      <c r="C2" s="53"/>
      <c r="D2" s="53"/>
      <c r="E2" s="53"/>
      <c r="F2" s="53"/>
    </row>
    <row r="3" spans="1:6" ht="15" customHeight="1">
      <c r="A3" s="54" t="s">
        <v>38</v>
      </c>
      <c r="B3" s="55"/>
      <c r="C3" s="55"/>
      <c r="D3" s="55"/>
      <c r="E3" s="55"/>
      <c r="F3" s="9"/>
    </row>
    <row r="4" spans="1:6" ht="15" customHeight="1">
      <c r="A4" s="54" t="s">
        <v>124</v>
      </c>
      <c r="B4" s="55"/>
      <c r="C4" s="55"/>
      <c r="D4" s="55"/>
      <c r="E4" s="55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10" t="s">
        <v>15</v>
      </c>
      <c r="B6" s="12" t="s">
        <v>16</v>
      </c>
      <c r="C6" s="47" t="s">
        <v>17</v>
      </c>
      <c r="D6" s="40" t="s">
        <v>18</v>
      </c>
      <c r="E6" s="12" t="s">
        <v>19</v>
      </c>
      <c r="F6" s="10" t="s">
        <v>20</v>
      </c>
    </row>
    <row r="7" spans="1:6" ht="15" customHeight="1">
      <c r="A7" s="13" t="s">
        <v>54</v>
      </c>
      <c r="B7" s="14" t="s">
        <v>25</v>
      </c>
      <c r="C7" s="48" t="s">
        <v>22</v>
      </c>
      <c r="D7" s="41">
        <v>289</v>
      </c>
      <c r="E7" s="16" t="s">
        <v>125</v>
      </c>
      <c r="F7" s="15">
        <v>17918</v>
      </c>
    </row>
    <row r="8" spans="1:6" ht="15" customHeight="1">
      <c r="A8" s="13" t="s">
        <v>56</v>
      </c>
      <c r="B8" s="14" t="s">
        <v>26</v>
      </c>
      <c r="C8" s="48" t="s">
        <v>22</v>
      </c>
      <c r="D8" s="41">
        <v>426</v>
      </c>
      <c r="E8" s="16" t="s">
        <v>78</v>
      </c>
      <c r="F8" s="15">
        <v>8520</v>
      </c>
    </row>
    <row r="9" spans="1:6" ht="15" customHeight="1">
      <c r="A9" s="13" t="s">
        <v>57</v>
      </c>
      <c r="B9" s="14" t="s">
        <v>27</v>
      </c>
      <c r="C9" s="48" t="s">
        <v>21</v>
      </c>
      <c r="D9" s="41">
        <v>242</v>
      </c>
      <c r="E9" s="16" t="s">
        <v>126</v>
      </c>
      <c r="F9" s="15">
        <v>36300</v>
      </c>
    </row>
    <row r="10" spans="1:6" ht="15" customHeight="1">
      <c r="A10" s="13" t="s">
        <v>59</v>
      </c>
      <c r="B10" s="14" t="s">
        <v>39</v>
      </c>
      <c r="C10" s="48" t="s">
        <v>22</v>
      </c>
      <c r="D10" s="41">
        <v>82</v>
      </c>
      <c r="E10" s="16" t="s">
        <v>57</v>
      </c>
      <c r="F10" s="15">
        <v>246</v>
      </c>
    </row>
    <row r="11" spans="1:6" ht="15" customHeight="1">
      <c r="A11" s="13" t="s">
        <v>60</v>
      </c>
      <c r="B11" s="14" t="s">
        <v>46</v>
      </c>
      <c r="C11" s="48" t="s">
        <v>24</v>
      </c>
      <c r="D11" s="41">
        <v>692</v>
      </c>
      <c r="E11" s="16" t="s">
        <v>69</v>
      </c>
      <c r="F11" s="15">
        <v>346</v>
      </c>
    </row>
    <row r="12" spans="1:6" ht="15" customHeight="1">
      <c r="A12" s="13" t="s">
        <v>61</v>
      </c>
      <c r="B12" s="14" t="s">
        <v>30</v>
      </c>
      <c r="C12" s="48" t="s">
        <v>23</v>
      </c>
      <c r="D12" s="41">
        <v>10271.89</v>
      </c>
      <c r="E12" s="16" t="s">
        <v>127</v>
      </c>
      <c r="F12" s="15">
        <v>308.16</v>
      </c>
    </row>
    <row r="13" spans="1:6" ht="15" customHeight="1">
      <c r="A13" s="13" t="s">
        <v>62</v>
      </c>
      <c r="B13" s="14" t="s">
        <v>128</v>
      </c>
      <c r="C13" s="48" t="s">
        <v>22</v>
      </c>
      <c r="D13" s="41">
        <v>445</v>
      </c>
      <c r="E13" s="16" t="s">
        <v>54</v>
      </c>
      <c r="F13" s="17">
        <v>445</v>
      </c>
    </row>
    <row r="14" spans="1:6" ht="15" customHeight="1">
      <c r="A14" s="18" t="s">
        <v>63</v>
      </c>
      <c r="B14" s="19" t="s">
        <v>34</v>
      </c>
      <c r="C14" s="48" t="s">
        <v>35</v>
      </c>
      <c r="D14" s="41">
        <v>0.02</v>
      </c>
      <c r="E14" s="16" t="s">
        <v>129</v>
      </c>
      <c r="F14" s="17">
        <v>22416.65</v>
      </c>
    </row>
    <row r="15" spans="1:6" ht="15" customHeight="1">
      <c r="A15" s="18" t="s">
        <v>64</v>
      </c>
      <c r="B15" s="19" t="s">
        <v>40</v>
      </c>
      <c r="C15" s="48" t="s">
        <v>22</v>
      </c>
      <c r="D15" s="41">
        <v>2000</v>
      </c>
      <c r="E15" s="16" t="s">
        <v>65</v>
      </c>
      <c r="F15" s="17">
        <v>24000</v>
      </c>
    </row>
    <row r="16" spans="1:6" ht="15" customHeight="1">
      <c r="A16" s="18" t="s">
        <v>58</v>
      </c>
      <c r="B16" s="19" t="s">
        <v>44</v>
      </c>
      <c r="C16" s="48" t="s">
        <v>22</v>
      </c>
      <c r="D16" s="41">
        <v>257.51</v>
      </c>
      <c r="E16" s="16" t="s">
        <v>56</v>
      </c>
      <c r="F16" s="17">
        <v>515.02</v>
      </c>
    </row>
    <row r="17" spans="1:6" ht="15" customHeight="1">
      <c r="A17" s="18" t="s">
        <v>67</v>
      </c>
      <c r="B17" s="19" t="s">
        <v>130</v>
      </c>
      <c r="C17" s="48" t="s">
        <v>22</v>
      </c>
      <c r="D17" s="41">
        <v>135.28</v>
      </c>
      <c r="E17" s="16" t="s">
        <v>54</v>
      </c>
      <c r="F17" s="17">
        <v>135.28</v>
      </c>
    </row>
    <row r="18" spans="1:6" ht="15" customHeight="1">
      <c r="A18" s="18" t="s">
        <v>65</v>
      </c>
      <c r="B18" s="19" t="s">
        <v>31</v>
      </c>
      <c r="C18" s="48" t="s">
        <v>24</v>
      </c>
      <c r="D18" s="41">
        <v>1.96</v>
      </c>
      <c r="E18" s="16" t="s">
        <v>131</v>
      </c>
      <c r="F18" s="17">
        <v>35649.28</v>
      </c>
    </row>
    <row r="19" spans="1:6" ht="15" customHeight="1">
      <c r="A19" s="18" t="s">
        <v>70</v>
      </c>
      <c r="B19" s="19" t="s">
        <v>28</v>
      </c>
      <c r="C19" s="48" t="s">
        <v>24</v>
      </c>
      <c r="D19" s="41">
        <v>4.23</v>
      </c>
      <c r="E19" s="16" t="s">
        <v>132</v>
      </c>
      <c r="F19" s="17">
        <v>61730.97</v>
      </c>
    </row>
    <row r="20" spans="1:6" ht="15" customHeight="1">
      <c r="A20" s="18" t="s">
        <v>71</v>
      </c>
      <c r="B20" s="19" t="s">
        <v>133</v>
      </c>
      <c r="C20" s="48" t="s">
        <v>21</v>
      </c>
      <c r="D20" s="41">
        <v>666.85</v>
      </c>
      <c r="E20" s="16" t="s">
        <v>134</v>
      </c>
      <c r="F20" s="17">
        <v>3600.99</v>
      </c>
    </row>
    <row r="21" spans="1:6" ht="15" customHeight="1">
      <c r="A21" s="18" t="s">
        <v>72</v>
      </c>
      <c r="B21" s="19" t="s">
        <v>49</v>
      </c>
      <c r="C21" s="48" t="s">
        <v>22</v>
      </c>
      <c r="D21" s="41">
        <v>58.3</v>
      </c>
      <c r="E21" s="20" t="s">
        <v>75</v>
      </c>
      <c r="F21" s="17">
        <v>6996</v>
      </c>
    </row>
    <row r="22" spans="1:6" ht="15" customHeight="1">
      <c r="A22" s="21" t="s">
        <v>73</v>
      </c>
      <c r="B22" s="19" t="s">
        <v>135</v>
      </c>
      <c r="C22" s="48" t="s">
        <v>22</v>
      </c>
      <c r="D22" s="41">
        <v>4178</v>
      </c>
      <c r="E22" s="22" t="s">
        <v>54</v>
      </c>
      <c r="F22" s="17">
        <v>4178</v>
      </c>
    </row>
    <row r="23" spans="1:6" ht="15" customHeight="1">
      <c r="A23" s="23" t="s">
        <v>74</v>
      </c>
      <c r="B23" s="19" t="s">
        <v>77</v>
      </c>
      <c r="C23" s="48" t="s">
        <v>41</v>
      </c>
      <c r="D23" s="41">
        <v>1644.24</v>
      </c>
      <c r="E23" s="22" t="s">
        <v>54</v>
      </c>
      <c r="F23" s="17">
        <v>1644.24</v>
      </c>
    </row>
    <row r="24" spans="1:6" ht="15" customHeight="1">
      <c r="A24" s="23" t="s">
        <v>66</v>
      </c>
      <c r="B24" s="19" t="s">
        <v>50</v>
      </c>
      <c r="C24" s="48" t="s">
        <v>41</v>
      </c>
      <c r="D24" s="41">
        <v>1316.16</v>
      </c>
      <c r="E24" s="22" t="s">
        <v>57</v>
      </c>
      <c r="F24" s="17">
        <v>3948.48</v>
      </c>
    </row>
    <row r="25" spans="1:6" ht="15" customHeight="1">
      <c r="A25" s="23" t="s">
        <v>76</v>
      </c>
      <c r="B25" s="19" t="s">
        <v>136</v>
      </c>
      <c r="C25" s="48" t="s">
        <v>41</v>
      </c>
      <c r="D25" s="41">
        <v>2036.62</v>
      </c>
      <c r="E25" s="22" t="s">
        <v>54</v>
      </c>
      <c r="F25" s="17">
        <v>2036.62</v>
      </c>
    </row>
    <row r="26" spans="1:6" ht="15" customHeight="1">
      <c r="A26" s="23" t="s">
        <v>78</v>
      </c>
      <c r="B26" s="19" t="s">
        <v>137</v>
      </c>
      <c r="C26" s="48" t="s">
        <v>22</v>
      </c>
      <c r="D26" s="41">
        <v>1646.69</v>
      </c>
      <c r="E26" s="22" t="s">
        <v>54</v>
      </c>
      <c r="F26" s="17">
        <v>1646.69</v>
      </c>
    </row>
    <row r="27" spans="1:6" ht="15" customHeight="1">
      <c r="A27" s="23" t="s">
        <v>79</v>
      </c>
      <c r="B27" s="19" t="s">
        <v>138</v>
      </c>
      <c r="C27" s="48" t="s">
        <v>22</v>
      </c>
      <c r="D27" s="41">
        <v>31.67</v>
      </c>
      <c r="E27" s="22" t="s">
        <v>57</v>
      </c>
      <c r="F27" s="17">
        <v>95.01</v>
      </c>
    </row>
    <row r="28" spans="1:6" ht="15" customHeight="1">
      <c r="A28" s="23" t="s">
        <v>80</v>
      </c>
      <c r="B28" s="19" t="s">
        <v>51</v>
      </c>
      <c r="C28" s="48" t="s">
        <v>22</v>
      </c>
      <c r="D28" s="41">
        <v>25.77</v>
      </c>
      <c r="E28" s="22" t="s">
        <v>57</v>
      </c>
      <c r="F28" s="17">
        <v>77.31</v>
      </c>
    </row>
    <row r="29" spans="1:6" ht="15" customHeight="1">
      <c r="A29" s="23" t="s">
        <v>82</v>
      </c>
      <c r="B29" s="19" t="s">
        <v>42</v>
      </c>
      <c r="C29" s="48" t="s">
        <v>32</v>
      </c>
      <c r="D29" s="42">
        <v>378.1</v>
      </c>
      <c r="E29" s="22" t="s">
        <v>56</v>
      </c>
      <c r="F29" s="24">
        <v>756.2</v>
      </c>
    </row>
    <row r="30" spans="1:6" ht="15" customHeight="1">
      <c r="A30" s="23" t="s">
        <v>83</v>
      </c>
      <c r="B30" s="19" t="s">
        <v>43</v>
      </c>
      <c r="C30" s="48" t="s">
        <v>24</v>
      </c>
      <c r="D30" s="42">
        <v>0.83</v>
      </c>
      <c r="E30" s="22" t="s">
        <v>131</v>
      </c>
      <c r="F30" s="24">
        <v>15096.36</v>
      </c>
    </row>
    <row r="31" spans="1:6" ht="15" customHeight="1">
      <c r="A31" s="23" t="s">
        <v>84</v>
      </c>
      <c r="B31" s="19" t="s">
        <v>52</v>
      </c>
      <c r="C31" s="48" t="s">
        <v>22</v>
      </c>
      <c r="D31" s="42">
        <v>750.48</v>
      </c>
      <c r="E31" s="22" t="s">
        <v>139</v>
      </c>
      <c r="F31" s="24">
        <v>-3001.92</v>
      </c>
    </row>
    <row r="32" spans="1:6" ht="15" customHeight="1">
      <c r="A32" s="23" t="s">
        <v>85</v>
      </c>
      <c r="B32" s="19" t="s">
        <v>53</v>
      </c>
      <c r="C32" s="48" t="s">
        <v>22</v>
      </c>
      <c r="D32" s="42">
        <v>124.43</v>
      </c>
      <c r="E32" s="22" t="s">
        <v>139</v>
      </c>
      <c r="F32" s="24">
        <v>-497.72</v>
      </c>
    </row>
    <row r="33" spans="1:6" ht="15" customHeight="1">
      <c r="A33" s="23" t="s">
        <v>86</v>
      </c>
      <c r="B33" s="19" t="s">
        <v>140</v>
      </c>
      <c r="C33" s="48" t="s">
        <v>22</v>
      </c>
      <c r="D33" s="42">
        <v>264.96</v>
      </c>
      <c r="E33" s="22" t="s">
        <v>54</v>
      </c>
      <c r="F33" s="24">
        <v>264.96</v>
      </c>
    </row>
    <row r="34" spans="1:6" ht="15" customHeight="1">
      <c r="A34" s="23" t="s">
        <v>88</v>
      </c>
      <c r="B34" s="19" t="s">
        <v>91</v>
      </c>
      <c r="C34" s="48" t="s">
        <v>22</v>
      </c>
      <c r="D34" s="42">
        <v>164.64</v>
      </c>
      <c r="E34" s="22" t="s">
        <v>56</v>
      </c>
      <c r="F34" s="24">
        <v>329.28</v>
      </c>
    </row>
    <row r="35" spans="1:6" ht="15" customHeight="1">
      <c r="A35" s="23" t="s">
        <v>89</v>
      </c>
      <c r="B35" s="19" t="s">
        <v>141</v>
      </c>
      <c r="C35" s="48" t="s">
        <v>22</v>
      </c>
      <c r="D35" s="42">
        <v>140.23</v>
      </c>
      <c r="E35" s="22" t="s">
        <v>54</v>
      </c>
      <c r="F35" s="24">
        <v>140.23</v>
      </c>
    </row>
    <row r="36" spans="1:6" ht="15" customHeight="1">
      <c r="A36" s="23" t="s">
        <v>90</v>
      </c>
      <c r="B36" s="19" t="s">
        <v>47</v>
      </c>
      <c r="C36" s="48" t="s">
        <v>92</v>
      </c>
      <c r="D36" s="42">
        <v>1.83</v>
      </c>
      <c r="E36" s="22" t="s">
        <v>131</v>
      </c>
      <c r="F36" s="24">
        <v>33284.76</v>
      </c>
    </row>
    <row r="37" spans="1:6" ht="15" customHeight="1">
      <c r="A37" s="23" t="s">
        <v>55</v>
      </c>
      <c r="B37" s="19" t="s">
        <v>48</v>
      </c>
      <c r="C37" s="48" t="s">
        <v>92</v>
      </c>
      <c r="D37" s="42">
        <v>2.04</v>
      </c>
      <c r="E37" s="22" t="s">
        <v>131</v>
      </c>
      <c r="F37" s="24">
        <v>37104.32</v>
      </c>
    </row>
    <row r="38" spans="1:6" ht="15" customHeight="1">
      <c r="A38" s="25" t="s">
        <v>93</v>
      </c>
      <c r="B38" s="19" t="s">
        <v>142</v>
      </c>
      <c r="C38" s="48" t="s">
        <v>22</v>
      </c>
      <c r="D38" s="42">
        <v>8.65</v>
      </c>
      <c r="E38" s="22" t="s">
        <v>57</v>
      </c>
      <c r="F38" s="24">
        <v>25.95</v>
      </c>
    </row>
    <row r="39" spans="1:6" ht="15" customHeight="1">
      <c r="A39" s="23" t="s">
        <v>94</v>
      </c>
      <c r="B39" s="19" t="s">
        <v>143</v>
      </c>
      <c r="C39" s="48" t="s">
        <v>24</v>
      </c>
      <c r="D39" s="42">
        <v>1.06</v>
      </c>
      <c r="E39" s="22" t="s">
        <v>144</v>
      </c>
      <c r="F39" s="24">
        <v>3185.72</v>
      </c>
    </row>
    <row r="40" spans="1:6" ht="15" customHeight="1">
      <c r="A40" s="23" t="s">
        <v>95</v>
      </c>
      <c r="B40" s="19" t="s">
        <v>145</v>
      </c>
      <c r="C40" s="48" t="s">
        <v>22</v>
      </c>
      <c r="D40" s="42">
        <v>345</v>
      </c>
      <c r="E40" s="22" t="s">
        <v>57</v>
      </c>
      <c r="F40" s="24">
        <v>1035</v>
      </c>
    </row>
    <row r="41" spans="1:6" ht="15" customHeight="1">
      <c r="A41" s="23" t="s">
        <v>96</v>
      </c>
      <c r="B41" s="26" t="s">
        <v>101</v>
      </c>
      <c r="C41" s="48" t="s">
        <v>29</v>
      </c>
      <c r="D41" s="42">
        <v>3.89</v>
      </c>
      <c r="E41" s="22" t="s">
        <v>146</v>
      </c>
      <c r="F41" s="24">
        <v>18493.06</v>
      </c>
    </row>
    <row r="42" spans="1:6" ht="15" customHeight="1">
      <c r="A42" s="23" t="s">
        <v>97</v>
      </c>
      <c r="B42" s="19" t="s">
        <v>103</v>
      </c>
      <c r="C42" s="48" t="s">
        <v>29</v>
      </c>
      <c r="D42" s="42">
        <v>1.89</v>
      </c>
      <c r="E42" s="22" t="s">
        <v>147</v>
      </c>
      <c r="F42" s="24">
        <v>1918.35</v>
      </c>
    </row>
    <row r="43" spans="1:6" ht="15" customHeight="1">
      <c r="A43" s="23" t="s">
        <v>98</v>
      </c>
      <c r="B43" s="19" t="s">
        <v>148</v>
      </c>
      <c r="C43" s="48" t="s">
        <v>22</v>
      </c>
      <c r="D43" s="42">
        <v>20</v>
      </c>
      <c r="E43" s="22" t="s">
        <v>56</v>
      </c>
      <c r="F43" s="24">
        <v>40</v>
      </c>
    </row>
    <row r="44" spans="1:6" ht="15" customHeight="1">
      <c r="A44" s="23" t="s">
        <v>99</v>
      </c>
      <c r="B44" s="26" t="s">
        <v>149</v>
      </c>
      <c r="C44" s="48" t="s">
        <v>22</v>
      </c>
      <c r="D44" s="43">
        <v>14.2</v>
      </c>
      <c r="E44" s="22" t="s">
        <v>56</v>
      </c>
      <c r="F44" s="27">
        <v>28.4</v>
      </c>
    </row>
    <row r="45" spans="1:6" ht="15" customHeight="1">
      <c r="A45" s="23" t="s">
        <v>100</v>
      </c>
      <c r="B45" s="28" t="s">
        <v>150</v>
      </c>
      <c r="C45" s="48" t="s">
        <v>22</v>
      </c>
      <c r="D45" s="41">
        <v>20</v>
      </c>
      <c r="E45" s="22" t="s">
        <v>60</v>
      </c>
      <c r="F45" s="17">
        <v>100</v>
      </c>
    </row>
    <row r="46" spans="1:6" ht="15" customHeight="1">
      <c r="A46" s="23" t="s">
        <v>102</v>
      </c>
      <c r="B46" s="19" t="s">
        <v>151</v>
      </c>
      <c r="C46" s="48" t="s">
        <v>22</v>
      </c>
      <c r="D46" s="41">
        <v>150</v>
      </c>
      <c r="E46" s="22" t="s">
        <v>61</v>
      </c>
      <c r="F46" s="17">
        <v>900</v>
      </c>
    </row>
    <row r="47" spans="1:6" ht="15" customHeight="1">
      <c r="A47" s="23" t="s">
        <v>104</v>
      </c>
      <c r="B47" s="19" t="s">
        <v>152</v>
      </c>
      <c r="C47" s="48" t="s">
        <v>92</v>
      </c>
      <c r="D47" s="41">
        <v>692</v>
      </c>
      <c r="E47" s="22" t="s">
        <v>153</v>
      </c>
      <c r="F47" s="17">
        <v>1038</v>
      </c>
    </row>
    <row r="48" spans="1:6" ht="15" customHeight="1">
      <c r="A48" s="23" t="s">
        <v>105</v>
      </c>
      <c r="B48" s="19" t="s">
        <v>154</v>
      </c>
      <c r="C48" s="48" t="s">
        <v>22</v>
      </c>
      <c r="D48" s="41">
        <v>110</v>
      </c>
      <c r="E48" s="22" t="s">
        <v>56</v>
      </c>
      <c r="F48" s="17">
        <v>220</v>
      </c>
    </row>
    <row r="49" spans="1:6" ht="15" customHeight="1">
      <c r="A49" s="23" t="s">
        <v>106</v>
      </c>
      <c r="B49" s="19" t="s">
        <v>122</v>
      </c>
      <c r="C49" s="48" t="s">
        <v>21</v>
      </c>
      <c r="D49" s="41">
        <v>54</v>
      </c>
      <c r="E49" s="22" t="s">
        <v>61</v>
      </c>
      <c r="F49" s="17">
        <v>324</v>
      </c>
    </row>
    <row r="50" spans="1:6" ht="15" customHeight="1">
      <c r="A50" s="23" t="s">
        <v>107</v>
      </c>
      <c r="B50" s="19" t="s">
        <v>155</v>
      </c>
      <c r="C50" s="48" t="s">
        <v>22</v>
      </c>
      <c r="D50" s="41">
        <v>2930.14</v>
      </c>
      <c r="E50" s="22" t="s">
        <v>54</v>
      </c>
      <c r="F50" s="17">
        <v>2930.14</v>
      </c>
    </row>
    <row r="51" spans="1:6" ht="15" customHeight="1">
      <c r="A51" s="23" t="s">
        <v>108</v>
      </c>
      <c r="B51" s="19" t="s">
        <v>156</v>
      </c>
      <c r="C51" s="48" t="s">
        <v>33</v>
      </c>
      <c r="D51" s="41">
        <v>1273</v>
      </c>
      <c r="E51" s="22" t="s">
        <v>54</v>
      </c>
      <c r="F51" s="17">
        <v>1273</v>
      </c>
    </row>
    <row r="52" spans="1:6" ht="15" customHeight="1">
      <c r="A52" s="23" t="s">
        <v>109</v>
      </c>
      <c r="B52" s="19" t="s">
        <v>157</v>
      </c>
      <c r="C52" s="48" t="s">
        <v>68</v>
      </c>
      <c r="D52" s="41">
        <v>3033</v>
      </c>
      <c r="E52" s="22" t="s">
        <v>54</v>
      </c>
      <c r="F52" s="17">
        <v>3033</v>
      </c>
    </row>
    <row r="53" spans="1:6" ht="15" customHeight="1">
      <c r="A53" s="25" t="s">
        <v>111</v>
      </c>
      <c r="B53" s="19" t="s">
        <v>158</v>
      </c>
      <c r="C53" s="48" t="s">
        <v>41</v>
      </c>
      <c r="D53" s="41">
        <v>1808.69</v>
      </c>
      <c r="E53" s="22" t="s">
        <v>61</v>
      </c>
      <c r="F53" s="17">
        <v>10852.14</v>
      </c>
    </row>
    <row r="54" spans="1:6" ht="15" customHeight="1">
      <c r="A54" s="23" t="s">
        <v>112</v>
      </c>
      <c r="B54" s="19" t="s">
        <v>159</v>
      </c>
      <c r="C54" s="48" t="s">
        <v>41</v>
      </c>
      <c r="D54" s="41">
        <v>1447.8</v>
      </c>
      <c r="E54" s="22" t="s">
        <v>59</v>
      </c>
      <c r="F54" s="17">
        <v>5791.2</v>
      </c>
    </row>
    <row r="55" spans="1:6" ht="15" customHeight="1">
      <c r="A55" s="23" t="s">
        <v>113</v>
      </c>
      <c r="B55" s="19" t="s">
        <v>160</v>
      </c>
      <c r="C55" s="48" t="s">
        <v>41</v>
      </c>
      <c r="D55" s="41">
        <v>2707.64</v>
      </c>
      <c r="E55" s="22" t="s">
        <v>54</v>
      </c>
      <c r="F55" s="17">
        <v>2707.64</v>
      </c>
    </row>
    <row r="56" spans="1:6" ht="15" customHeight="1">
      <c r="A56" s="23" t="s">
        <v>114</v>
      </c>
      <c r="B56" s="19" t="s">
        <v>52</v>
      </c>
      <c r="C56" s="48" t="s">
        <v>41</v>
      </c>
      <c r="D56" s="41">
        <v>825.53</v>
      </c>
      <c r="E56" s="22" t="s">
        <v>161</v>
      </c>
      <c r="F56" s="17">
        <v>-1651.06</v>
      </c>
    </row>
    <row r="57" spans="1:6" ht="15" customHeight="1">
      <c r="A57" s="23" t="s">
        <v>115</v>
      </c>
      <c r="B57" s="19" t="s">
        <v>53</v>
      </c>
      <c r="C57" s="48" t="s">
        <v>41</v>
      </c>
      <c r="D57" s="41">
        <v>177.94</v>
      </c>
      <c r="E57" s="22" t="s">
        <v>87</v>
      </c>
      <c r="F57" s="17">
        <v>-177.94</v>
      </c>
    </row>
    <row r="58" spans="1:6" ht="15" customHeight="1">
      <c r="A58" s="23" t="s">
        <v>116</v>
      </c>
      <c r="B58" s="19" t="s">
        <v>162</v>
      </c>
      <c r="C58" s="48" t="s">
        <v>92</v>
      </c>
      <c r="D58" s="41">
        <v>1.17</v>
      </c>
      <c r="E58" s="22" t="s">
        <v>163</v>
      </c>
      <c r="F58" s="17">
        <v>38678.03</v>
      </c>
    </row>
    <row r="59" spans="1:6" ht="15" customHeight="1">
      <c r="A59" s="23" t="s">
        <v>117</v>
      </c>
      <c r="B59" s="19" t="s">
        <v>164</v>
      </c>
      <c r="C59" s="48" t="s">
        <v>22</v>
      </c>
      <c r="D59" s="41">
        <v>8000</v>
      </c>
      <c r="E59" s="22" t="s">
        <v>54</v>
      </c>
      <c r="F59" s="17">
        <v>8000</v>
      </c>
    </row>
    <row r="60" spans="1:6" ht="15" customHeight="1">
      <c r="A60" s="23" t="s">
        <v>118</v>
      </c>
      <c r="B60" s="19" t="s">
        <v>165</v>
      </c>
      <c r="C60" s="48" t="s">
        <v>22</v>
      </c>
      <c r="D60" s="41">
        <v>25</v>
      </c>
      <c r="E60" s="22" t="s">
        <v>62</v>
      </c>
      <c r="F60" s="17">
        <v>175</v>
      </c>
    </row>
    <row r="61" spans="1:6" ht="15" customHeight="1">
      <c r="A61" s="23" t="s">
        <v>119</v>
      </c>
      <c r="B61" s="19" t="s">
        <v>166</v>
      </c>
      <c r="C61" s="48" t="s">
        <v>22</v>
      </c>
      <c r="D61" s="41">
        <v>15</v>
      </c>
      <c r="E61" s="22" t="s">
        <v>62</v>
      </c>
      <c r="F61" s="17">
        <v>105</v>
      </c>
    </row>
    <row r="62" spans="1:6" ht="15" customHeight="1">
      <c r="A62" s="23" t="s">
        <v>81</v>
      </c>
      <c r="B62" s="19" t="s">
        <v>167</v>
      </c>
      <c r="C62" s="48" t="s">
        <v>33</v>
      </c>
      <c r="D62" s="41">
        <v>38544</v>
      </c>
      <c r="E62" s="22" t="s">
        <v>54</v>
      </c>
      <c r="F62" s="17">
        <v>38544</v>
      </c>
    </row>
    <row r="63" spans="1:6" ht="15" customHeight="1">
      <c r="A63" s="23" t="s">
        <v>120</v>
      </c>
      <c r="B63" s="19" t="s">
        <v>168</v>
      </c>
      <c r="C63" s="48" t="s">
        <v>33</v>
      </c>
      <c r="D63" s="41">
        <v>38651</v>
      </c>
      <c r="E63" s="22" t="s">
        <v>54</v>
      </c>
      <c r="F63" s="17">
        <v>38651</v>
      </c>
    </row>
    <row r="64" spans="1:6" ht="15" customHeight="1">
      <c r="A64" s="23" t="s">
        <v>121</v>
      </c>
      <c r="B64" s="19" t="s">
        <v>169</v>
      </c>
      <c r="C64" s="48" t="s">
        <v>110</v>
      </c>
      <c r="D64" s="41">
        <v>38525</v>
      </c>
      <c r="E64" s="22" t="s">
        <v>54</v>
      </c>
      <c r="F64" s="17">
        <v>38525</v>
      </c>
    </row>
    <row r="65" spans="1:6" ht="15" customHeight="1">
      <c r="A65" s="23" t="s">
        <v>170</v>
      </c>
      <c r="B65" s="19" t="s">
        <v>171</v>
      </c>
      <c r="C65" s="48" t="s">
        <v>110</v>
      </c>
      <c r="D65" s="41">
        <v>38537</v>
      </c>
      <c r="E65" s="22" t="s">
        <v>54</v>
      </c>
      <c r="F65" s="17">
        <v>38537</v>
      </c>
    </row>
    <row r="66" spans="1:6" ht="15" customHeight="1">
      <c r="A66" s="23" t="s">
        <v>172</v>
      </c>
      <c r="B66" s="19" t="s">
        <v>173</v>
      </c>
      <c r="C66" s="48" t="s">
        <v>32</v>
      </c>
      <c r="D66" s="41">
        <v>387.04</v>
      </c>
      <c r="E66" s="22" t="s">
        <v>56</v>
      </c>
      <c r="F66" s="17">
        <v>774.08</v>
      </c>
    </row>
    <row r="67" spans="1:6" ht="15" customHeight="1">
      <c r="A67" s="23" t="s">
        <v>174</v>
      </c>
      <c r="B67" s="19" t="s">
        <v>175</v>
      </c>
      <c r="C67" s="48" t="s">
        <v>110</v>
      </c>
      <c r="D67" s="41">
        <v>8784</v>
      </c>
      <c r="E67" s="22" t="s">
        <v>54</v>
      </c>
      <c r="F67" s="17">
        <v>8784</v>
      </c>
    </row>
    <row r="68" spans="1:6" ht="15" customHeight="1">
      <c r="A68" s="23" t="s">
        <v>125</v>
      </c>
      <c r="B68" s="19" t="s">
        <v>176</v>
      </c>
      <c r="C68" s="48" t="s">
        <v>110</v>
      </c>
      <c r="D68" s="41">
        <v>18595</v>
      </c>
      <c r="E68" s="22" t="s">
        <v>54</v>
      </c>
      <c r="F68" s="17">
        <v>18595</v>
      </c>
    </row>
    <row r="69" spans="1:6" ht="15" customHeight="1">
      <c r="A69" s="25" t="s">
        <v>177</v>
      </c>
      <c r="B69" s="19" t="s">
        <v>178</v>
      </c>
      <c r="C69" s="48" t="s">
        <v>110</v>
      </c>
      <c r="D69" s="41">
        <v>38560</v>
      </c>
      <c r="E69" s="22" t="s">
        <v>54</v>
      </c>
      <c r="F69" s="17">
        <v>38560</v>
      </c>
    </row>
    <row r="70" spans="1:6" ht="15" customHeight="1">
      <c r="A70" s="23" t="s">
        <v>179</v>
      </c>
      <c r="B70" s="19" t="s">
        <v>180</v>
      </c>
      <c r="C70" s="48" t="s">
        <v>33</v>
      </c>
      <c r="D70" s="41">
        <v>24188</v>
      </c>
      <c r="E70" s="22" t="s">
        <v>54</v>
      </c>
      <c r="F70" s="17">
        <v>24188</v>
      </c>
    </row>
    <row r="71" spans="1:6" ht="15" customHeight="1">
      <c r="A71" s="23" t="s">
        <v>181</v>
      </c>
      <c r="B71" s="19" t="s">
        <v>182</v>
      </c>
      <c r="C71" s="48" t="s">
        <v>92</v>
      </c>
      <c r="D71" s="41">
        <v>0.84</v>
      </c>
      <c r="E71" s="22" t="s">
        <v>183</v>
      </c>
      <c r="F71" s="17">
        <v>30556.48</v>
      </c>
    </row>
    <row r="72" spans="1:6" ht="15" customHeight="1">
      <c r="A72" s="23" t="s">
        <v>184</v>
      </c>
      <c r="B72" s="19" t="s">
        <v>185</v>
      </c>
      <c r="C72" s="48" t="s">
        <v>92</v>
      </c>
      <c r="D72" s="41">
        <v>2.13</v>
      </c>
      <c r="E72" s="22" t="s">
        <v>183</v>
      </c>
      <c r="F72" s="17">
        <v>77482.56</v>
      </c>
    </row>
    <row r="73" spans="1:6" ht="15" customHeight="1">
      <c r="A73" s="23" t="s">
        <v>186</v>
      </c>
      <c r="B73" s="19" t="s">
        <v>47</v>
      </c>
      <c r="C73" s="48" t="s">
        <v>92</v>
      </c>
      <c r="D73" s="41">
        <v>1.91</v>
      </c>
      <c r="E73" s="22" t="s">
        <v>183</v>
      </c>
      <c r="F73" s="17">
        <v>69479.68</v>
      </c>
    </row>
    <row r="74" spans="1:6" ht="15" customHeight="1">
      <c r="A74" s="23" t="s">
        <v>187</v>
      </c>
      <c r="B74" s="19" t="s">
        <v>31</v>
      </c>
      <c r="C74" s="48" t="s">
        <v>92</v>
      </c>
      <c r="D74" s="41">
        <v>2.05</v>
      </c>
      <c r="E74" s="22" t="s">
        <v>183</v>
      </c>
      <c r="F74" s="17">
        <v>74572.47</v>
      </c>
    </row>
    <row r="75" spans="1:6" ht="15" customHeight="1">
      <c r="A75" s="23" t="s">
        <v>188</v>
      </c>
      <c r="B75" s="19" t="s">
        <v>189</v>
      </c>
      <c r="C75" s="48" t="s">
        <v>33</v>
      </c>
      <c r="D75" s="41">
        <v>540</v>
      </c>
      <c r="E75" s="22" t="s">
        <v>54</v>
      </c>
      <c r="F75" s="17">
        <v>540</v>
      </c>
    </row>
    <row r="76" spans="1:6" ht="15" customHeight="1">
      <c r="A76" s="23" t="s">
        <v>190</v>
      </c>
      <c r="B76" s="19" t="s">
        <v>191</v>
      </c>
      <c r="C76" s="48" t="s">
        <v>33</v>
      </c>
      <c r="D76" s="42">
        <v>1</v>
      </c>
      <c r="E76" s="22" t="s">
        <v>192</v>
      </c>
      <c r="F76" s="29">
        <v>29059.62</v>
      </c>
    </row>
    <row r="77" spans="1:6" ht="15" customHeight="1">
      <c r="A77" s="30" t="s">
        <v>193</v>
      </c>
      <c r="B77" s="14" t="s">
        <v>194</v>
      </c>
      <c r="C77" s="48" t="s">
        <v>110</v>
      </c>
      <c r="D77" s="42">
        <v>20000</v>
      </c>
      <c r="E77" s="22" t="s">
        <v>54</v>
      </c>
      <c r="F77" s="29">
        <v>20000</v>
      </c>
    </row>
    <row r="78" spans="1:6" ht="15" customHeight="1">
      <c r="A78" s="30" t="s">
        <v>195</v>
      </c>
      <c r="B78" s="14" t="s">
        <v>28</v>
      </c>
      <c r="C78" s="48" t="s">
        <v>92</v>
      </c>
      <c r="D78" s="42">
        <v>4.42</v>
      </c>
      <c r="E78" s="22" t="s">
        <v>196</v>
      </c>
      <c r="F78" s="29">
        <v>139774.8</v>
      </c>
    </row>
    <row r="79" spans="1:6" ht="15" customHeight="1">
      <c r="A79" s="30" t="s">
        <v>197</v>
      </c>
      <c r="B79" s="31" t="s">
        <v>198</v>
      </c>
      <c r="C79" s="48" t="s">
        <v>33</v>
      </c>
      <c r="D79" s="42">
        <v>4073</v>
      </c>
      <c r="E79" s="22" t="s">
        <v>54</v>
      </c>
      <c r="F79" s="29">
        <v>4073</v>
      </c>
    </row>
    <row r="80" spans="1:6" ht="15" customHeight="1">
      <c r="A80" s="30" t="s">
        <v>199</v>
      </c>
      <c r="B80" s="14" t="s">
        <v>200</v>
      </c>
      <c r="C80" s="48" t="s">
        <v>110</v>
      </c>
      <c r="D80" s="42">
        <v>22915</v>
      </c>
      <c r="E80" s="22" t="s">
        <v>54</v>
      </c>
      <c r="F80" s="29">
        <v>22915</v>
      </c>
    </row>
    <row r="81" spans="1:6" ht="15" customHeight="1">
      <c r="A81" s="30" t="s">
        <v>201</v>
      </c>
      <c r="B81" s="14" t="s">
        <v>202</v>
      </c>
      <c r="C81" s="48" t="s">
        <v>68</v>
      </c>
      <c r="D81" s="42">
        <v>152.15</v>
      </c>
      <c r="E81" s="22" t="s">
        <v>59</v>
      </c>
      <c r="F81" s="29">
        <v>608.6</v>
      </c>
    </row>
    <row r="82" spans="1:6" ht="15" customHeight="1">
      <c r="A82" s="30" t="s">
        <v>203</v>
      </c>
      <c r="B82" s="14" t="s">
        <v>204</v>
      </c>
      <c r="C82" s="48" t="s">
        <v>33</v>
      </c>
      <c r="D82" s="42">
        <v>4742</v>
      </c>
      <c r="E82" s="22" t="s">
        <v>54</v>
      </c>
      <c r="F82" s="29">
        <v>4742</v>
      </c>
    </row>
    <row r="83" spans="1:6" ht="15" customHeight="1">
      <c r="A83" s="30" t="s">
        <v>205</v>
      </c>
      <c r="B83" s="14" t="s">
        <v>206</v>
      </c>
      <c r="C83" s="48" t="s">
        <v>33</v>
      </c>
      <c r="D83" s="42">
        <v>22915</v>
      </c>
      <c r="E83" s="22" t="s">
        <v>207</v>
      </c>
      <c r="F83" s="29">
        <v>0</v>
      </c>
    </row>
    <row r="84" spans="1:6" ht="15" customHeight="1">
      <c r="A84" s="32" t="s">
        <v>208</v>
      </c>
      <c r="B84" s="14" t="s">
        <v>209</v>
      </c>
      <c r="C84" s="48" t="s">
        <v>33</v>
      </c>
      <c r="D84" s="42">
        <v>353.51</v>
      </c>
      <c r="E84" s="22" t="s">
        <v>54</v>
      </c>
      <c r="F84" s="29">
        <v>353.51</v>
      </c>
    </row>
    <row r="85" spans="1:6" ht="15" customHeight="1">
      <c r="A85" s="30" t="s">
        <v>210</v>
      </c>
      <c r="B85" s="14" t="s">
        <v>211</v>
      </c>
      <c r="C85" s="48" t="s">
        <v>22</v>
      </c>
      <c r="D85" s="42">
        <v>45</v>
      </c>
      <c r="E85" s="22" t="s">
        <v>57</v>
      </c>
      <c r="F85" s="29">
        <v>135</v>
      </c>
    </row>
    <row r="86" spans="1:6" ht="15" customHeight="1">
      <c r="A86" s="30" t="s">
        <v>212</v>
      </c>
      <c r="B86" s="14" t="s">
        <v>213</v>
      </c>
      <c r="C86" s="48" t="s">
        <v>22</v>
      </c>
      <c r="D86" s="42">
        <v>853</v>
      </c>
      <c r="E86" s="22" t="s">
        <v>61</v>
      </c>
      <c r="F86" s="29">
        <v>5118</v>
      </c>
    </row>
    <row r="87" spans="1:6" ht="15" customHeight="1">
      <c r="A87" s="30" t="s">
        <v>214</v>
      </c>
      <c r="B87" s="14" t="s">
        <v>215</v>
      </c>
      <c r="C87" s="48" t="s">
        <v>22</v>
      </c>
      <c r="D87" s="42">
        <v>214.5</v>
      </c>
      <c r="E87" s="22" t="s">
        <v>56</v>
      </c>
      <c r="F87" s="29">
        <v>429</v>
      </c>
    </row>
    <row r="88" spans="1:6" ht="15" customHeight="1">
      <c r="A88" s="30" t="s">
        <v>216</v>
      </c>
      <c r="B88" s="14" t="s">
        <v>217</v>
      </c>
      <c r="C88" s="48" t="s">
        <v>22</v>
      </c>
      <c r="D88" s="42">
        <v>1152</v>
      </c>
      <c r="E88" s="22" t="s">
        <v>54</v>
      </c>
      <c r="F88" s="29">
        <v>1152</v>
      </c>
    </row>
    <row r="89" spans="1:6" ht="15" customHeight="1">
      <c r="A89" s="30" t="s">
        <v>218</v>
      </c>
      <c r="B89" s="14" t="s">
        <v>219</v>
      </c>
      <c r="C89" s="48" t="s">
        <v>33</v>
      </c>
      <c r="D89" s="42">
        <v>80625</v>
      </c>
      <c r="E89" s="22" t="s">
        <v>54</v>
      </c>
      <c r="F89" s="29">
        <v>80625</v>
      </c>
    </row>
    <row r="90" spans="1:6" ht="15" customHeight="1">
      <c r="A90" s="30" t="s">
        <v>220</v>
      </c>
      <c r="B90" s="14" t="s">
        <v>221</v>
      </c>
      <c r="C90" s="48" t="s">
        <v>22</v>
      </c>
      <c r="D90" s="42">
        <v>317.9</v>
      </c>
      <c r="E90" s="22" t="s">
        <v>55</v>
      </c>
      <c r="F90" s="29">
        <v>9854.9</v>
      </c>
    </row>
    <row r="91" spans="1:6" ht="15" customHeight="1">
      <c r="A91" s="30" t="s">
        <v>222</v>
      </c>
      <c r="B91" s="31" t="s">
        <v>223</v>
      </c>
      <c r="C91" s="48" t="s">
        <v>68</v>
      </c>
      <c r="D91" s="44">
        <v>13002</v>
      </c>
      <c r="E91" s="22" t="s">
        <v>54</v>
      </c>
      <c r="F91" s="33">
        <v>13002</v>
      </c>
    </row>
    <row r="92" spans="1:6" ht="15" customHeight="1">
      <c r="A92" s="34" t="s">
        <v>224</v>
      </c>
      <c r="B92" s="35" t="s">
        <v>225</v>
      </c>
      <c r="C92" s="48" t="s">
        <v>92</v>
      </c>
      <c r="D92" s="45">
        <v>216.7</v>
      </c>
      <c r="E92" s="22" t="s">
        <v>226</v>
      </c>
      <c r="F92" s="36">
        <v>541.75</v>
      </c>
    </row>
    <row r="93" spans="1:6" ht="15" customHeight="1">
      <c r="A93" s="34" t="s">
        <v>227</v>
      </c>
      <c r="B93" s="35" t="s">
        <v>228</v>
      </c>
      <c r="C93" s="48" t="s">
        <v>33</v>
      </c>
      <c r="D93" s="45">
        <v>2666</v>
      </c>
      <c r="E93" s="22" t="s">
        <v>54</v>
      </c>
      <c r="F93" s="36">
        <v>2666</v>
      </c>
    </row>
    <row r="94" spans="1:6" ht="15" customHeight="1">
      <c r="A94" s="37" t="s">
        <v>123</v>
      </c>
      <c r="B94" s="38" t="s">
        <v>36</v>
      </c>
      <c r="C94" s="47" t="s">
        <v>123</v>
      </c>
      <c r="D94" s="46" t="s">
        <v>123</v>
      </c>
      <c r="E94" s="38" t="s">
        <v>229</v>
      </c>
      <c r="F94" s="39">
        <v>1248094.26</v>
      </c>
    </row>
    <row r="95" spans="1:6" ht="15" customHeight="1">
      <c r="A95" s="9"/>
      <c r="B95" s="9"/>
      <c r="C95" s="9"/>
      <c r="D95" s="9"/>
      <c r="E95" s="9"/>
      <c r="F95" s="9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9.375" style="0" customWidth="1"/>
    <col min="2" max="2" width="14.75390625" style="0" customWidth="1"/>
    <col min="3" max="3" width="14.25390625" style="0" customWidth="1"/>
    <col min="4" max="4" width="13.75390625" style="0" customWidth="1"/>
    <col min="5" max="5" width="11.625" style="0" customWidth="1"/>
  </cols>
  <sheetData>
    <row r="1" ht="12.75">
      <c r="A1" t="s">
        <v>230</v>
      </c>
    </row>
    <row r="2" spans="1:2" ht="15">
      <c r="A2" t="s">
        <v>7</v>
      </c>
      <c r="B2" s="4" t="s">
        <v>12</v>
      </c>
    </row>
    <row r="3" spans="1:5" ht="51">
      <c r="A3" s="2" t="s">
        <v>0</v>
      </c>
      <c r="B3" s="6" t="s">
        <v>8</v>
      </c>
      <c r="C3" s="6" t="s">
        <v>9</v>
      </c>
      <c r="D3" s="6" t="s">
        <v>10</v>
      </c>
      <c r="E3" s="7" t="s">
        <v>11</v>
      </c>
    </row>
    <row r="4" spans="1:5" ht="12.75" customHeight="1">
      <c r="A4" s="1" t="s">
        <v>1</v>
      </c>
      <c r="B4" s="1">
        <v>245514.04</v>
      </c>
      <c r="C4" s="1">
        <v>227584.85</v>
      </c>
      <c r="D4" s="1">
        <v>425112.4</v>
      </c>
      <c r="E4" s="5">
        <f>C4-D4</f>
        <v>-197527.55000000002</v>
      </c>
    </row>
    <row r="5" spans="1:5" ht="12.75">
      <c r="A5" s="1" t="s">
        <v>2</v>
      </c>
      <c r="B5" s="1">
        <v>257162.4</v>
      </c>
      <c r="C5" s="1">
        <v>235925.69</v>
      </c>
      <c r="D5" s="1">
        <v>283309.03</v>
      </c>
      <c r="E5" s="5">
        <f aca="true" t="shared" si="0" ref="E5:E12">C5-D5</f>
        <v>-47383.340000000026</v>
      </c>
    </row>
    <row r="6" spans="1:7" ht="17.25" customHeight="1">
      <c r="A6" s="1" t="s">
        <v>3</v>
      </c>
      <c r="B6" s="1">
        <v>237696.43</v>
      </c>
      <c r="C6" s="1">
        <v>214867.6</v>
      </c>
      <c r="D6" s="1">
        <v>202844.13</v>
      </c>
      <c r="E6" s="5">
        <f t="shared" si="0"/>
        <v>12023.470000000001</v>
      </c>
      <c r="F6" s="3"/>
      <c r="G6" s="3"/>
    </row>
    <row r="7" spans="1:7" ht="15" customHeight="1">
      <c r="A7" s="1" t="s">
        <v>4</v>
      </c>
      <c r="B7" s="1">
        <v>102647.89</v>
      </c>
      <c r="C7" s="1">
        <v>92115.05</v>
      </c>
      <c r="D7" s="1">
        <v>102764.44</v>
      </c>
      <c r="E7" s="5">
        <f t="shared" si="0"/>
        <v>-10649.39</v>
      </c>
      <c r="F7" s="49"/>
      <c r="G7" s="3"/>
    </row>
    <row r="8" spans="1:7" ht="15.75" customHeight="1">
      <c r="A8" s="1" t="s">
        <v>5</v>
      </c>
      <c r="B8" s="1">
        <v>160084.68</v>
      </c>
      <c r="C8" s="1">
        <v>144881.27</v>
      </c>
      <c r="D8" s="1">
        <v>160239.72</v>
      </c>
      <c r="E8" s="5">
        <f t="shared" si="0"/>
        <v>-15358.450000000012</v>
      </c>
      <c r="F8" s="49"/>
      <c r="G8" s="3"/>
    </row>
    <row r="9" spans="1:7" ht="12.75">
      <c r="A9" s="1" t="s">
        <v>6</v>
      </c>
      <c r="B9" s="1">
        <v>2700.79</v>
      </c>
      <c r="C9" s="1">
        <v>2472.71</v>
      </c>
      <c r="D9" s="1"/>
      <c r="E9" s="5">
        <f t="shared" si="0"/>
        <v>2472.71</v>
      </c>
      <c r="F9" s="8"/>
      <c r="G9" s="3"/>
    </row>
    <row r="10" spans="1:7" ht="12.75">
      <c r="A10" s="1" t="s">
        <v>37</v>
      </c>
      <c r="B10" s="1">
        <v>38704.42</v>
      </c>
      <c r="C10" s="1">
        <v>34568.48</v>
      </c>
      <c r="D10" s="1">
        <v>24353.51</v>
      </c>
      <c r="E10" s="5">
        <f t="shared" si="0"/>
        <v>10214.970000000005</v>
      </c>
      <c r="F10" s="8"/>
      <c r="G10" s="3"/>
    </row>
    <row r="11" spans="1:7" ht="12.75">
      <c r="A11" s="1" t="s">
        <v>231</v>
      </c>
      <c r="B11" s="1">
        <v>49471.39</v>
      </c>
      <c r="C11" s="1">
        <v>44490.35</v>
      </c>
      <c r="D11" s="1">
        <v>49471.03</v>
      </c>
      <c r="E11" s="5">
        <f t="shared" si="0"/>
        <v>-4980.68</v>
      </c>
      <c r="F11" s="8"/>
      <c r="G11" s="3"/>
    </row>
    <row r="12" spans="1:7" ht="12.75">
      <c r="A12" s="1" t="s">
        <v>13</v>
      </c>
      <c r="B12" s="1">
        <f>SUM(B4:B11)</f>
        <v>1093982.04</v>
      </c>
      <c r="C12" s="1">
        <f>SUM(C4:C11)</f>
        <v>996906</v>
      </c>
      <c r="D12" s="1">
        <f>SUM(D4:D11)</f>
        <v>1248094.26</v>
      </c>
      <c r="E12" s="5">
        <f t="shared" si="0"/>
        <v>-251188.26</v>
      </c>
      <c r="F12" s="8"/>
      <c r="G12" s="3"/>
    </row>
    <row r="13" spans="1:7" ht="12.75">
      <c r="A13" s="3"/>
      <c r="B13" s="3"/>
      <c r="C13" s="3"/>
      <c r="D13" s="3"/>
      <c r="E13" s="8"/>
      <c r="F13" s="8"/>
      <c r="G13" s="3"/>
    </row>
    <row r="14" spans="1:7" ht="12.75">
      <c r="A14" s="3"/>
      <c r="B14" s="3"/>
      <c r="C14" s="3"/>
      <c r="D14" s="3"/>
      <c r="E14" s="8"/>
      <c r="F14" s="8"/>
      <c r="G14" s="3"/>
    </row>
    <row r="15" spans="1:7" ht="12.75">
      <c r="A15" s="3"/>
      <c r="B15" s="3"/>
      <c r="C15" s="3"/>
      <c r="D15" s="3"/>
      <c r="E15" s="8"/>
      <c r="F15" s="8"/>
      <c r="G15" s="3"/>
    </row>
    <row r="16" spans="1:7" ht="12.75">
      <c r="A16" s="3"/>
      <c r="B16" s="3"/>
      <c r="C16" s="3"/>
      <c r="D16" s="3"/>
      <c r="E16" s="8"/>
      <c r="F16" s="8"/>
      <c r="G16" s="3"/>
    </row>
    <row r="17" spans="1:7" ht="12.75">
      <c r="A17" s="3"/>
      <c r="B17" s="3"/>
      <c r="C17" s="3"/>
      <c r="D17" s="3"/>
      <c r="E17" s="8"/>
      <c r="F17" s="8"/>
      <c r="G17" s="3"/>
    </row>
    <row r="18" spans="1:7" ht="12.75">
      <c r="A18" s="3"/>
      <c r="B18" s="3"/>
      <c r="C18" s="3"/>
      <c r="D18" s="3"/>
      <c r="E18" s="8"/>
      <c r="F18" s="8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5" ht="12.75">
      <c r="A20" s="3"/>
      <c r="B20" s="3"/>
      <c r="C20" s="3"/>
      <c r="D20" s="3"/>
      <c r="E20" s="3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2016-04-07T07:35:50Z</cp:lastPrinted>
  <dcterms:created xsi:type="dcterms:W3CDTF">2012-03-27T13:07:53Z</dcterms:created>
  <dcterms:modified xsi:type="dcterms:W3CDTF">2018-04-25T14:11:50Z</dcterms:modified>
  <cp:category/>
  <cp:version/>
  <cp:contentType/>
  <cp:contentStatus/>
</cp:coreProperties>
</file>