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<sst xmlns="http://schemas.openxmlformats.org/spreadsheetml/2006/main" count="232" uniqueCount="155">
  <si>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</si>
  <si>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</si>
  <si>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</si>
  <si>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</si>
  <si>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</si>
  <si>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</si>
  <si>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</si>
  <si>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</si>
  <si>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</si>
  <si>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</si>
  <si>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</si>
  <si>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</si>
  <si>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</si>
  <si>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ул.Ленина д 44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</si>
  <si>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</si>
  <si>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</si>
  <si>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</si>
  <si>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</si>
  <si>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</si>
  <si>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</si>
  <si>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</si>
  <si>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</si>
  <si>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руб/м3</t>
  </si>
  <si>
    <t>руб./кв.м</t>
  </si>
  <si>
    <t>Проверка щитовых приборов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</si>
  <si>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</si>
  <si>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</si>
  <si>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</si>
  <si>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</si>
  <si>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руб/час</t>
  </si>
  <si>
    <t>Расходы на услуги банка,почты и прочее</t>
  </si>
  <si>
    <t>2%/ руб</t>
  </si>
  <si>
    <t>руб/дом</t>
  </si>
  <si>
    <t>ИТОГО</t>
  </si>
  <si>
    <t>обслуживание теплосчетчика</t>
  </si>
  <si>
    <t xml:space="preserve">Адрес дома: г. Лодейное Поле,пр-кт Ленина, д.44 </t>
  </si>
  <si>
    <t>Техническое обслуживание узлов учета тепловой энергии</t>
  </si>
  <si>
    <t>размещение ТБО</t>
  </si>
  <si>
    <t>руб/ уч-к</t>
  </si>
  <si>
    <t>РД-К-04</t>
  </si>
  <si>
    <t>подготовительные работы</t>
  </si>
  <si>
    <t>установка пружины на двери</t>
  </si>
  <si>
    <t>управляющая компания</t>
  </si>
  <si>
    <t>сбор и вывоз ТБО</t>
  </si>
  <si>
    <t>откачка воды с дворовой территории мотопомпой</t>
  </si>
  <si>
    <t>Периодическая проверка и чистка вент. каналов и дымоходов</t>
  </si>
  <si>
    <t>Замена фитинга(крана, заглушки) системы отопления на стояке, калькуляция №2</t>
  </si>
  <si>
    <t>кран маевского</t>
  </si>
  <si>
    <t>установка контрольного замка</t>
  </si>
  <si>
    <t>Отчет по категориям выполненных работ</t>
  </si>
  <si>
    <t>сварочные работы</t>
  </si>
  <si>
    <t>установка петель</t>
  </si>
  <si>
    <t>руб./кв.м.</t>
  </si>
  <si>
    <t>общедомовые нужды эл. энергии (день)</t>
  </si>
  <si>
    <t>общедомовые нужды эл. энергии (ночь)</t>
  </si>
  <si>
    <t>установка новой урны</t>
  </si>
  <si>
    <t>ремонт слуховых окон(доска)</t>
  </si>
  <si>
    <t>Период: c 01.01.2017  по  31.12.2017</t>
  </si>
  <si>
    <t>1</t>
  </si>
  <si>
    <t>32</t>
  </si>
  <si>
    <t>2</t>
  </si>
  <si>
    <t>120</t>
  </si>
  <si>
    <t>3</t>
  </si>
  <si>
    <t>1161203,52</t>
  </si>
  <si>
    <t>4</t>
  </si>
  <si>
    <t>12</t>
  </si>
  <si>
    <t>5</t>
  </si>
  <si>
    <t>обследование кровли</t>
  </si>
  <si>
    <t>0,7</t>
  </si>
  <si>
    <t>6</t>
  </si>
  <si>
    <t>7</t>
  </si>
  <si>
    <t>8</t>
  </si>
  <si>
    <t>сбивание сосулек с крыши дома</t>
  </si>
  <si>
    <t>338</t>
  </si>
  <si>
    <t>9</t>
  </si>
  <si>
    <t>17756,8</t>
  </si>
  <si>
    <t>10</t>
  </si>
  <si>
    <t>14593,61</t>
  </si>
  <si>
    <t>11</t>
  </si>
  <si>
    <t>2,5</t>
  </si>
  <si>
    <t>289</t>
  </si>
  <si>
    <t>13</t>
  </si>
  <si>
    <t>14</t>
  </si>
  <si>
    <t>15</t>
  </si>
  <si>
    <t>16</t>
  </si>
  <si>
    <t>17</t>
  </si>
  <si>
    <t>18</t>
  </si>
  <si>
    <t>установка навесного замка</t>
  </si>
  <si>
    <t>19</t>
  </si>
  <si>
    <t>20</t>
  </si>
  <si>
    <t>21</t>
  </si>
  <si>
    <t>очистка козырьков входа в подъезд, подвал</t>
  </si>
  <si>
    <t>1,5</t>
  </si>
  <si>
    <t>22</t>
  </si>
  <si>
    <t>23</t>
  </si>
  <si>
    <t xml:space="preserve">техническое обслуживание системы отопления дома по адресу с устранением мелких неисправностей, акт </t>
  </si>
  <si>
    <t>2945,2</t>
  </si>
  <si>
    <t>24</t>
  </si>
  <si>
    <t>2413</t>
  </si>
  <si>
    <t>25</t>
  </si>
  <si>
    <t>774</t>
  </si>
  <si>
    <t>26</t>
  </si>
  <si>
    <t>0,04</t>
  </si>
  <si>
    <t>27</t>
  </si>
  <si>
    <t>муфта ДУ 20, ЖХ</t>
  </si>
  <si>
    <t>28</t>
  </si>
  <si>
    <t>Замена резьбовых соединений на радиатоах, калькуляция №1</t>
  </si>
  <si>
    <t>29</t>
  </si>
  <si>
    <t>техническое обслуживание системы отопления дома по адресу с устранением мелких неисправностей</t>
  </si>
  <si>
    <t>32396,68</t>
  </si>
  <si>
    <t>30</t>
  </si>
  <si>
    <t>кран регул. 50 ЖХ</t>
  </si>
  <si>
    <t>31</t>
  </si>
  <si>
    <t>сгон 20 ЖХ</t>
  </si>
  <si>
    <t>контргайка 3/4  ЖХ</t>
  </si>
  <si>
    <t>33</t>
  </si>
  <si>
    <t>Размещение ТБО</t>
  </si>
  <si>
    <t>35513,6</t>
  </si>
  <si>
    <t>34</t>
  </si>
  <si>
    <t>Сбор и вывоз ТБО</t>
  </si>
  <si>
    <t>35</t>
  </si>
  <si>
    <t>36</t>
  </si>
  <si>
    <t>37</t>
  </si>
  <si>
    <t>Содержание общего имущества(эл.эн.)</t>
  </si>
  <si>
    <t>22234,38</t>
  </si>
  <si>
    <t>38</t>
  </si>
  <si>
    <t>31187,39</t>
  </si>
  <si>
    <t>39</t>
  </si>
  <si>
    <t>очистка придомовой территории и отмосток, акт 30/2 от 30.06.2017 г., смета</t>
  </si>
  <si>
    <t>40</t>
  </si>
  <si>
    <t>приобретение термоманометров с/ф 607 от 22.06.2017 г.</t>
  </si>
  <si>
    <t>41</t>
  </si>
  <si>
    <t>поверка манометров, счет 1002 от 22.06.2017г.</t>
  </si>
  <si>
    <t>42</t>
  </si>
  <si>
    <t>футорка рад.</t>
  </si>
  <si>
    <t>43</t>
  </si>
  <si>
    <t>установка информационного щита</t>
  </si>
  <si>
    <t>44</t>
  </si>
  <si>
    <t>45</t>
  </si>
  <si>
    <t>техническое обслуживание внутридомового газового оборудования, акт</t>
  </si>
  <si>
    <t>руб./стояк</t>
  </si>
  <si>
    <t>46</t>
  </si>
  <si>
    <t>47</t>
  </si>
  <si>
    <t>дезинсекция подвальных помещений, акт 2857 от 16.08.2017 г.</t>
  </si>
  <si>
    <t>977,9</t>
  </si>
  <si>
    <t>48</t>
  </si>
  <si>
    <t>проверка щитовых приборов</t>
  </si>
  <si>
    <t>49</t>
  </si>
  <si>
    <t>дезинсекция(2-й этап), акт 0003 от 14.09.2017 г.</t>
  </si>
  <si>
    <t>50</t>
  </si>
  <si>
    <t>замена фитинга (крана, заглушки) системы отопления на стояке, калькуляция № 2</t>
  </si>
  <si>
    <t/>
  </si>
  <si>
    <t>1483671,92</t>
  </si>
  <si>
    <t>Сведения о доходах и расходах  ( Стандарт п 9, подпункт "б","в"), за 2017 год</t>
  </si>
  <si>
    <t>СОИ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</si>
</sst>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3" fillId="0" borderId="0" xfId="63">
      <alignment/>
      <protection/>
    </xf>
    <xf numFmtId="0" fontId="27" fillId="0" borderId="13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4" xfId="38" applyBorder="1" applyAlignment="1" quotePrefix="1">
      <alignment horizontal="center" vertical="center" wrapText="1"/>
      <protection/>
    </xf>
    <xf numFmtId="0" fontId="26" fillId="0" borderId="15" xfId="39" applyBorder="1" applyAlignment="1" quotePrefix="1">
      <alignment horizontal="center" vertical="center" wrapText="1"/>
      <protection/>
    </xf>
    <xf numFmtId="0" fontId="26" fillId="0" borderId="14" xfId="40" applyBorder="1" applyAlignment="1" quotePrefix="1">
      <alignment horizontal="left" vertical="center" wrapText="1"/>
      <protection/>
    </xf>
    <xf numFmtId="172" fontId="26" fillId="0" borderId="13" xfId="41" applyNumberFormat="1" applyBorder="1" applyAlignment="1">
      <alignment horizontal="right" vertical="center" wrapText="1"/>
      <protection/>
    </xf>
    <xf numFmtId="0" fontId="26" fillId="0" borderId="14" xfId="42" applyBorder="1" applyAlignment="1" quotePrefix="1">
      <alignment horizontal="right" vertical="center" wrapText="1"/>
      <protection/>
    </xf>
    <xf numFmtId="172" fontId="26" fillId="0" borderId="16" xfId="41" applyNumberFormat="1" applyBorder="1" applyAlignment="1">
      <alignment horizontal="right" vertical="center" wrapText="1"/>
      <protection/>
    </xf>
    <xf numFmtId="0" fontId="26" fillId="0" borderId="17" xfId="39" applyBorder="1" applyAlignment="1" quotePrefix="1">
      <alignment horizontal="center" vertical="center" wrapText="1"/>
      <protection/>
    </xf>
    <xf numFmtId="0" fontId="26" fillId="0" borderId="18" xfId="40" applyBorder="1" applyAlignment="1" quotePrefix="1">
      <alignment horizontal="left" vertical="center" wrapText="1"/>
      <protection/>
    </xf>
    <xf numFmtId="0" fontId="26" fillId="0" borderId="19" xfId="42" applyBorder="1" applyAlignment="1" quotePrefix="1">
      <alignment horizontal="right" vertical="center" wrapText="1"/>
      <protection/>
    </xf>
    <xf numFmtId="0" fontId="26" fillId="0" borderId="12" xfId="39" applyBorder="1" applyAlignment="1" quotePrefix="1">
      <alignment horizontal="center" vertical="center" wrapText="1"/>
      <protection/>
    </xf>
    <xf numFmtId="0" fontId="26" fillId="0" borderId="20" xfId="42" applyBorder="1" applyAlignment="1" quotePrefix="1">
      <alignment horizontal="right" vertical="center" wrapText="1"/>
      <protection/>
    </xf>
    <xf numFmtId="0" fontId="26" fillId="0" borderId="21" xfId="39" applyBorder="1" applyAlignment="1" quotePrefix="1">
      <alignment horizontal="center" vertical="center" wrapText="1"/>
      <protection/>
    </xf>
    <xf numFmtId="172" fontId="26" fillId="0" borderId="22" xfId="41" applyNumberFormat="1" applyBorder="1" applyAlignment="1">
      <alignment horizontal="right" vertical="center" wrapText="1"/>
      <protection/>
    </xf>
    <xf numFmtId="0" fontId="26" fillId="0" borderId="23" xfId="39" applyBorder="1" applyAlignment="1" quotePrefix="1">
      <alignment horizontal="center" vertical="center" wrapText="1"/>
      <protection/>
    </xf>
    <xf numFmtId="0" fontId="26" fillId="0" borderId="15" xfId="40" applyBorder="1" applyAlignment="1" quotePrefix="1">
      <alignment horizontal="left" vertical="center" wrapText="1"/>
      <protection/>
    </xf>
    <xf numFmtId="172" fontId="26" fillId="0" borderId="24" xfId="41" applyNumberFormat="1" applyBorder="1" applyAlignment="1">
      <alignment horizontal="right" vertical="center" wrapText="1"/>
      <protection/>
    </xf>
    <xf numFmtId="0" fontId="26" fillId="0" borderId="25" xfId="39" applyBorder="1" applyAlignment="1" quotePrefix="1">
      <alignment horizontal="center" vertical="center" wrapText="1"/>
      <protection/>
    </xf>
    <xf numFmtId="0" fontId="26" fillId="0" borderId="20" xfId="40" applyBorder="1" applyAlignment="1" quotePrefix="1">
      <alignment horizontal="left" vertical="center" wrapText="1"/>
      <protection/>
    </xf>
    <xf numFmtId="172" fontId="26" fillId="0" borderId="26" xfId="41" applyNumberFormat="1" applyBorder="1" applyAlignment="1">
      <alignment horizontal="right" vertical="center" wrapText="1"/>
      <protection/>
    </xf>
    <xf numFmtId="0" fontId="26" fillId="0" borderId="27" xfId="39" applyBorder="1" applyAlignment="1" quotePrefix="1">
      <alignment horizontal="center" vertical="center" wrapText="1"/>
      <protection/>
    </xf>
    <xf numFmtId="0" fontId="26" fillId="0" borderId="26" xfId="39" applyBorder="1" applyAlignment="1" quotePrefix="1">
      <alignment horizontal="center" vertical="center" wrapText="1"/>
      <protection/>
    </xf>
    <xf numFmtId="0" fontId="27" fillId="0" borderId="26" xfId="38" applyBorder="1" applyAlignment="1" quotePrefix="1">
      <alignment horizontal="center" vertical="center" wrapText="1"/>
      <protection/>
    </xf>
    <xf numFmtId="0" fontId="27" fillId="0" borderId="20" xfId="43" applyBorder="1" applyAlignment="1" quotePrefix="1">
      <alignment horizontal="right" vertical="center" wrapText="1"/>
      <protection/>
    </xf>
    <xf numFmtId="172" fontId="27" fillId="0" borderId="26" xfId="35" applyNumberFormat="1" applyBorder="1" applyAlignment="1">
      <alignment horizontal="right" vertical="center" wrapText="1"/>
      <protection/>
    </xf>
    <xf numFmtId="0" fontId="26" fillId="0" borderId="18" xfId="40" applyBorder="1" applyAlignment="1">
      <alignment horizontal="left" vertical="center" wrapText="1"/>
      <protection/>
    </xf>
    <xf numFmtId="0" fontId="27" fillId="0" borderId="28" xfId="38" applyBorder="1" applyAlignment="1" quotePrefix="1">
      <alignment horizontal="center" vertical="center" wrapText="1"/>
      <protection/>
    </xf>
    <xf numFmtId="172" fontId="26" fillId="0" borderId="28" xfId="41" applyNumberFormat="1" applyBorder="1" applyAlignment="1">
      <alignment horizontal="right" vertical="center" wrapText="1"/>
      <protection/>
    </xf>
    <xf numFmtId="172" fontId="26" fillId="0" borderId="29" xfId="41" applyNumberFormat="1" applyBorder="1" applyAlignment="1">
      <alignment horizontal="right" vertical="center" wrapText="1"/>
      <protection/>
    </xf>
    <xf numFmtId="172" fontId="26" fillId="0" borderId="30" xfId="41" applyNumberFormat="1" applyBorder="1" applyAlignment="1">
      <alignment horizontal="right" vertical="center" wrapText="1"/>
      <protection/>
    </xf>
    <xf numFmtId="172" fontId="26" fillId="0" borderId="31" xfId="41" applyNumberFormat="1" applyBorder="1" applyAlignment="1">
      <alignment horizontal="right" vertical="center" wrapText="1"/>
      <protection/>
    </xf>
    <xf numFmtId="0" fontId="27" fillId="0" borderId="31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2" max="2" width="82.75390625" style="0" customWidth="1"/>
    <col min="5" max="5" width="12.00390625" style="0" customWidth="1"/>
    <col min="6" max="6" width="11.875" style="0" customWidth="1"/>
  </cols>
  <sheetData>
    <row r="1" spans="1:6" ht="15" customHeight="1">
      <c r="A1" s="46" t="s">
        <v>39</v>
      </c>
      <c r="B1" s="47"/>
      <c r="C1" s="9"/>
      <c r="D1" s="9"/>
      <c r="E1" s="9"/>
      <c r="F1" s="11"/>
    </row>
    <row r="2" spans="1:6" ht="15.75">
      <c r="A2" s="48" t="s">
        <v>49</v>
      </c>
      <c r="B2" s="49"/>
      <c r="C2" s="49"/>
      <c r="D2" s="49"/>
      <c r="E2" s="49"/>
      <c r="F2" s="49"/>
    </row>
    <row r="3" spans="1:6" ht="15">
      <c r="A3" s="50" t="s">
        <v>35</v>
      </c>
      <c r="B3" s="51"/>
      <c r="C3" s="51"/>
      <c r="D3" s="51"/>
      <c r="E3" s="51"/>
      <c r="F3" s="9"/>
    </row>
    <row r="4" spans="1:6" ht="15">
      <c r="A4" s="50" t="s">
        <v>57</v>
      </c>
      <c r="B4" s="51"/>
      <c r="C4" s="51"/>
      <c r="D4" s="51"/>
      <c r="E4" s="51"/>
      <c r="F4" s="9"/>
    </row>
    <row r="5" spans="1:6" ht="15">
      <c r="A5" s="9"/>
      <c r="B5" s="9"/>
      <c r="C5" s="9"/>
      <c r="D5" s="9"/>
      <c r="E5" s="9"/>
      <c r="F5" s="9"/>
    </row>
    <row r="6" spans="1:6" ht="25.5">
      <c r="A6" s="10" t="s">
        <v>14</v>
      </c>
      <c r="B6" s="12" t="s">
        <v>15</v>
      </c>
      <c r="C6" s="43" t="s">
        <v>16</v>
      </c>
      <c r="D6" s="37" t="s">
        <v>17</v>
      </c>
      <c r="E6" s="12" t="s">
        <v>18</v>
      </c>
      <c r="F6" s="10" t="s">
        <v>19</v>
      </c>
    </row>
    <row r="7" spans="1:6" ht="15" customHeight="1">
      <c r="A7" s="13" t="s">
        <v>58</v>
      </c>
      <c r="B7" s="14" t="s">
        <v>24</v>
      </c>
      <c r="C7" s="44" t="s">
        <v>21</v>
      </c>
      <c r="D7" s="38">
        <v>289</v>
      </c>
      <c r="E7" s="16" t="s">
        <v>59</v>
      </c>
      <c r="F7" s="15">
        <v>9248</v>
      </c>
    </row>
    <row r="8" spans="1:6" ht="15" customHeight="1">
      <c r="A8" s="13" t="s">
        <v>60</v>
      </c>
      <c r="B8" s="14" t="s">
        <v>25</v>
      </c>
      <c r="C8" s="44" t="s">
        <v>20</v>
      </c>
      <c r="D8" s="38">
        <v>242</v>
      </c>
      <c r="E8" s="16" t="s">
        <v>61</v>
      </c>
      <c r="F8" s="15">
        <v>29040</v>
      </c>
    </row>
    <row r="9" spans="1:6" ht="15" customHeight="1">
      <c r="A9" s="13" t="s">
        <v>62</v>
      </c>
      <c r="B9" s="14" t="s">
        <v>30</v>
      </c>
      <c r="C9" s="44" t="s">
        <v>31</v>
      </c>
      <c r="D9" s="38">
        <v>0.02</v>
      </c>
      <c r="E9" s="16" t="s">
        <v>63</v>
      </c>
      <c r="F9" s="15">
        <v>23224.06</v>
      </c>
    </row>
    <row r="10" spans="1:6" ht="15" customHeight="1">
      <c r="A10" s="13" t="s">
        <v>64</v>
      </c>
      <c r="B10" s="14" t="s">
        <v>36</v>
      </c>
      <c r="C10" s="44" t="s">
        <v>21</v>
      </c>
      <c r="D10" s="38">
        <v>2000</v>
      </c>
      <c r="E10" s="16" t="s">
        <v>65</v>
      </c>
      <c r="F10" s="15">
        <v>24000</v>
      </c>
    </row>
    <row r="11" spans="1:6" ht="15" customHeight="1">
      <c r="A11" s="13" t="s">
        <v>66</v>
      </c>
      <c r="B11" s="14" t="s">
        <v>67</v>
      </c>
      <c r="C11" s="44" t="s">
        <v>29</v>
      </c>
      <c r="D11" s="38">
        <v>378</v>
      </c>
      <c r="E11" s="16" t="s">
        <v>68</v>
      </c>
      <c r="F11" s="15">
        <v>264.6</v>
      </c>
    </row>
    <row r="12" spans="1:6" ht="15" customHeight="1">
      <c r="A12" s="13" t="s">
        <v>69</v>
      </c>
      <c r="B12" s="14" t="s">
        <v>41</v>
      </c>
      <c r="C12" s="44" t="s">
        <v>21</v>
      </c>
      <c r="D12" s="38">
        <v>257.51</v>
      </c>
      <c r="E12" s="16" t="s">
        <v>64</v>
      </c>
      <c r="F12" s="15">
        <v>1030.04</v>
      </c>
    </row>
    <row r="13" spans="1:6" ht="15" customHeight="1">
      <c r="A13" s="13" t="s">
        <v>70</v>
      </c>
      <c r="B13" s="14" t="s">
        <v>50</v>
      </c>
      <c r="C13" s="44" t="s">
        <v>29</v>
      </c>
      <c r="D13" s="38">
        <v>515.92</v>
      </c>
      <c r="E13" s="16" t="s">
        <v>64</v>
      </c>
      <c r="F13" s="15">
        <v>2063.68</v>
      </c>
    </row>
    <row r="14" spans="1:6" ht="15" customHeight="1">
      <c r="A14" s="13" t="s">
        <v>71</v>
      </c>
      <c r="B14" s="14" t="s">
        <v>72</v>
      </c>
      <c r="C14" s="44" t="s">
        <v>20</v>
      </c>
      <c r="D14" s="38">
        <v>31.42</v>
      </c>
      <c r="E14" s="16" t="s">
        <v>73</v>
      </c>
      <c r="F14" s="15">
        <v>10619.96</v>
      </c>
    </row>
    <row r="15" spans="1:6" ht="15" customHeight="1">
      <c r="A15" s="13" t="s">
        <v>74</v>
      </c>
      <c r="B15" s="14" t="s">
        <v>28</v>
      </c>
      <c r="C15" s="44" t="s">
        <v>23</v>
      </c>
      <c r="D15" s="38">
        <v>1.96</v>
      </c>
      <c r="E15" s="16" t="s">
        <v>75</v>
      </c>
      <c r="F15" s="17">
        <v>34803.32</v>
      </c>
    </row>
    <row r="16" spans="1:6" ht="15" customHeight="1">
      <c r="A16" s="18" t="s">
        <v>76</v>
      </c>
      <c r="B16" s="19" t="s">
        <v>26</v>
      </c>
      <c r="C16" s="44" t="s">
        <v>23</v>
      </c>
      <c r="D16" s="38">
        <v>4.23</v>
      </c>
      <c r="E16" s="16" t="s">
        <v>77</v>
      </c>
      <c r="F16" s="17">
        <v>61730.97</v>
      </c>
    </row>
    <row r="17" spans="1:6" ht="15" customHeight="1">
      <c r="A17" s="18" t="s">
        <v>78</v>
      </c>
      <c r="B17" s="19" t="s">
        <v>44</v>
      </c>
      <c r="C17" s="44" t="s">
        <v>29</v>
      </c>
      <c r="D17" s="38">
        <v>1071.63</v>
      </c>
      <c r="E17" s="16" t="s">
        <v>79</v>
      </c>
      <c r="F17" s="17">
        <v>2679.08</v>
      </c>
    </row>
    <row r="18" spans="1:6" ht="15" customHeight="1">
      <c r="A18" s="18" t="s">
        <v>65</v>
      </c>
      <c r="B18" s="19" t="s">
        <v>45</v>
      </c>
      <c r="C18" s="44" t="s">
        <v>21</v>
      </c>
      <c r="D18" s="38">
        <v>58.3</v>
      </c>
      <c r="E18" s="16" t="s">
        <v>80</v>
      </c>
      <c r="F18" s="17">
        <v>16848.7</v>
      </c>
    </row>
    <row r="19" spans="1:6" ht="15" customHeight="1">
      <c r="A19" s="18" t="s">
        <v>81</v>
      </c>
      <c r="B19" s="19" t="s">
        <v>46</v>
      </c>
      <c r="C19" s="44" t="s">
        <v>38</v>
      </c>
      <c r="D19" s="38">
        <v>1316.16</v>
      </c>
      <c r="E19" s="16" t="s">
        <v>58</v>
      </c>
      <c r="F19" s="17">
        <v>1316.16</v>
      </c>
    </row>
    <row r="20" spans="1:6" ht="15" customHeight="1">
      <c r="A20" s="18" t="s">
        <v>82</v>
      </c>
      <c r="B20" s="19" t="s">
        <v>47</v>
      </c>
      <c r="C20" s="44" t="s">
        <v>21</v>
      </c>
      <c r="D20" s="38">
        <v>25.77</v>
      </c>
      <c r="E20" s="16" t="s">
        <v>58</v>
      </c>
      <c r="F20" s="17">
        <v>25.77</v>
      </c>
    </row>
    <row r="21" spans="1:6" ht="15" customHeight="1">
      <c r="A21" s="18" t="s">
        <v>83</v>
      </c>
      <c r="B21" s="19" t="s">
        <v>40</v>
      </c>
      <c r="C21" s="44" t="s">
        <v>29</v>
      </c>
      <c r="D21" s="38">
        <v>378.1</v>
      </c>
      <c r="E21" s="20" t="s">
        <v>66</v>
      </c>
      <c r="F21" s="17">
        <v>1701.45</v>
      </c>
    </row>
    <row r="22" spans="1:6" ht="15" customHeight="1">
      <c r="A22" s="21" t="s">
        <v>84</v>
      </c>
      <c r="B22" s="19" t="s">
        <v>37</v>
      </c>
      <c r="C22" s="44" t="s">
        <v>23</v>
      </c>
      <c r="D22" s="38">
        <v>0.83</v>
      </c>
      <c r="E22" s="22" t="s">
        <v>75</v>
      </c>
      <c r="F22" s="17">
        <v>14738.16</v>
      </c>
    </row>
    <row r="23" spans="1:6" ht="15" customHeight="1">
      <c r="A23" s="23" t="s">
        <v>85</v>
      </c>
      <c r="B23" s="19" t="s">
        <v>48</v>
      </c>
      <c r="C23" s="44" t="s">
        <v>21</v>
      </c>
      <c r="D23" s="38">
        <v>164.64</v>
      </c>
      <c r="E23" s="22" t="s">
        <v>66</v>
      </c>
      <c r="F23" s="17">
        <v>823.2</v>
      </c>
    </row>
    <row r="24" spans="1:6" ht="15" customHeight="1">
      <c r="A24" s="23" t="s">
        <v>86</v>
      </c>
      <c r="B24" s="19" t="s">
        <v>87</v>
      </c>
      <c r="C24" s="44" t="s">
        <v>21</v>
      </c>
      <c r="D24" s="38">
        <v>414.02</v>
      </c>
      <c r="E24" s="22" t="s">
        <v>60</v>
      </c>
      <c r="F24" s="17">
        <v>828.04</v>
      </c>
    </row>
    <row r="25" spans="1:6" ht="15" customHeight="1">
      <c r="A25" s="23" t="s">
        <v>88</v>
      </c>
      <c r="B25" s="19" t="s">
        <v>42</v>
      </c>
      <c r="C25" s="44" t="s">
        <v>52</v>
      </c>
      <c r="D25" s="38">
        <v>1.83</v>
      </c>
      <c r="E25" s="22" t="s">
        <v>75</v>
      </c>
      <c r="F25" s="17">
        <v>32494.96</v>
      </c>
    </row>
    <row r="26" spans="1:6" ht="15" customHeight="1">
      <c r="A26" s="23" t="s">
        <v>89</v>
      </c>
      <c r="B26" s="19" t="s">
        <v>43</v>
      </c>
      <c r="C26" s="44" t="s">
        <v>52</v>
      </c>
      <c r="D26" s="38">
        <v>2.04</v>
      </c>
      <c r="E26" s="22" t="s">
        <v>75</v>
      </c>
      <c r="F26" s="17">
        <v>36223.88</v>
      </c>
    </row>
    <row r="27" spans="1:6" ht="15" customHeight="1">
      <c r="A27" s="23" t="s">
        <v>90</v>
      </c>
      <c r="B27" s="19" t="s">
        <v>91</v>
      </c>
      <c r="C27" s="44" t="s">
        <v>29</v>
      </c>
      <c r="D27" s="38">
        <v>312.23</v>
      </c>
      <c r="E27" s="22" t="s">
        <v>92</v>
      </c>
      <c r="F27" s="17">
        <v>468.34</v>
      </c>
    </row>
    <row r="28" spans="1:6" ht="15" customHeight="1">
      <c r="A28" s="23" t="s">
        <v>93</v>
      </c>
      <c r="B28" s="19" t="s">
        <v>55</v>
      </c>
      <c r="C28" s="44" t="s">
        <v>21</v>
      </c>
      <c r="D28" s="38">
        <v>2508.02</v>
      </c>
      <c r="E28" s="22" t="s">
        <v>58</v>
      </c>
      <c r="F28" s="17">
        <v>2508.02</v>
      </c>
    </row>
    <row r="29" spans="1:6" ht="15" customHeight="1">
      <c r="A29" s="23" t="s">
        <v>94</v>
      </c>
      <c r="B29" s="19" t="s">
        <v>95</v>
      </c>
      <c r="C29" s="44" t="s">
        <v>23</v>
      </c>
      <c r="D29" s="38">
        <v>1.06</v>
      </c>
      <c r="E29" s="22" t="s">
        <v>96</v>
      </c>
      <c r="F29" s="17">
        <v>3121.91</v>
      </c>
    </row>
    <row r="30" spans="1:6" ht="15" customHeight="1">
      <c r="A30" s="23" t="s">
        <v>97</v>
      </c>
      <c r="B30" s="19" t="s">
        <v>53</v>
      </c>
      <c r="C30" s="44" t="s">
        <v>27</v>
      </c>
      <c r="D30" s="38">
        <v>3.89</v>
      </c>
      <c r="E30" s="22" t="s">
        <v>98</v>
      </c>
      <c r="F30" s="17">
        <v>9386.57</v>
      </c>
    </row>
    <row r="31" spans="1:6" ht="15" customHeight="1">
      <c r="A31" s="23" t="s">
        <v>99</v>
      </c>
      <c r="B31" s="19" t="s">
        <v>54</v>
      </c>
      <c r="C31" s="44" t="s">
        <v>27</v>
      </c>
      <c r="D31" s="38">
        <v>1.89</v>
      </c>
      <c r="E31" s="22" t="s">
        <v>100</v>
      </c>
      <c r="F31" s="24">
        <v>1462.86</v>
      </c>
    </row>
    <row r="32" spans="1:6" ht="15" customHeight="1">
      <c r="A32" s="23" t="s">
        <v>101</v>
      </c>
      <c r="B32" s="19" t="s">
        <v>56</v>
      </c>
      <c r="C32" s="44" t="s">
        <v>22</v>
      </c>
      <c r="D32" s="39">
        <v>30290.83</v>
      </c>
      <c r="E32" s="22" t="s">
        <v>102</v>
      </c>
      <c r="F32" s="24">
        <v>1211.63</v>
      </c>
    </row>
    <row r="33" spans="1:6" ht="15" customHeight="1">
      <c r="A33" s="23" t="s">
        <v>103</v>
      </c>
      <c r="B33" s="19" t="s">
        <v>104</v>
      </c>
      <c r="C33" s="44" t="s">
        <v>21</v>
      </c>
      <c r="D33" s="39">
        <v>20</v>
      </c>
      <c r="E33" s="22" t="s">
        <v>58</v>
      </c>
      <c r="F33" s="24">
        <v>20</v>
      </c>
    </row>
    <row r="34" spans="1:6" ht="15" customHeight="1">
      <c r="A34" s="23" t="s">
        <v>105</v>
      </c>
      <c r="B34" s="19" t="s">
        <v>106</v>
      </c>
      <c r="C34" s="44" t="s">
        <v>38</v>
      </c>
      <c r="D34" s="39">
        <v>1808.69</v>
      </c>
      <c r="E34" s="22" t="s">
        <v>58</v>
      </c>
      <c r="F34" s="24">
        <v>1808.69</v>
      </c>
    </row>
    <row r="35" spans="1:6" ht="15" customHeight="1">
      <c r="A35" s="23" t="s">
        <v>107</v>
      </c>
      <c r="B35" s="19" t="s">
        <v>108</v>
      </c>
      <c r="C35" s="44" t="s">
        <v>52</v>
      </c>
      <c r="D35" s="39">
        <v>1.17</v>
      </c>
      <c r="E35" s="22" t="s">
        <v>109</v>
      </c>
      <c r="F35" s="24">
        <v>37904.15</v>
      </c>
    </row>
    <row r="36" spans="1:6" ht="15" customHeight="1">
      <c r="A36" s="23" t="s">
        <v>110</v>
      </c>
      <c r="B36" s="19" t="s">
        <v>111</v>
      </c>
      <c r="C36" s="44" t="s">
        <v>21</v>
      </c>
      <c r="D36" s="39">
        <v>8000</v>
      </c>
      <c r="E36" s="22" t="s">
        <v>58</v>
      </c>
      <c r="F36" s="24">
        <v>8000</v>
      </c>
    </row>
    <row r="37" spans="1:6" ht="15" customHeight="1">
      <c r="A37" s="23" t="s">
        <v>112</v>
      </c>
      <c r="B37" s="19" t="s">
        <v>113</v>
      </c>
      <c r="C37" s="44" t="s">
        <v>21</v>
      </c>
      <c r="D37" s="39">
        <v>25</v>
      </c>
      <c r="E37" s="22" t="s">
        <v>58</v>
      </c>
      <c r="F37" s="24">
        <v>25</v>
      </c>
    </row>
    <row r="38" spans="1:6" ht="15" customHeight="1">
      <c r="A38" s="25" t="s">
        <v>59</v>
      </c>
      <c r="B38" s="19" t="s">
        <v>114</v>
      </c>
      <c r="C38" s="44" t="s">
        <v>21</v>
      </c>
      <c r="D38" s="39">
        <v>15</v>
      </c>
      <c r="E38" s="22" t="s">
        <v>58</v>
      </c>
      <c r="F38" s="24">
        <v>15</v>
      </c>
    </row>
    <row r="39" spans="1:6" ht="15" customHeight="1">
      <c r="A39" s="23" t="s">
        <v>115</v>
      </c>
      <c r="B39" s="19" t="s">
        <v>116</v>
      </c>
      <c r="C39" s="44" t="s">
        <v>52</v>
      </c>
      <c r="D39" s="39">
        <v>0.84</v>
      </c>
      <c r="E39" s="22" t="s">
        <v>117</v>
      </c>
      <c r="F39" s="24">
        <v>29831.44</v>
      </c>
    </row>
    <row r="40" spans="1:6" ht="15" customHeight="1">
      <c r="A40" s="23" t="s">
        <v>118</v>
      </c>
      <c r="B40" s="19" t="s">
        <v>119</v>
      </c>
      <c r="C40" s="44" t="s">
        <v>52</v>
      </c>
      <c r="D40" s="39">
        <v>2.13</v>
      </c>
      <c r="E40" s="22" t="s">
        <v>117</v>
      </c>
      <c r="F40" s="24">
        <v>75644</v>
      </c>
    </row>
    <row r="41" spans="1:6" ht="15" customHeight="1">
      <c r="A41" s="23" t="s">
        <v>120</v>
      </c>
      <c r="B41" s="26" t="s">
        <v>42</v>
      </c>
      <c r="C41" s="44" t="s">
        <v>52</v>
      </c>
      <c r="D41" s="39">
        <v>1.91</v>
      </c>
      <c r="E41" s="22" t="s">
        <v>117</v>
      </c>
      <c r="F41" s="24">
        <v>67830.96</v>
      </c>
    </row>
    <row r="42" spans="1:6" ht="15" customHeight="1">
      <c r="A42" s="23" t="s">
        <v>121</v>
      </c>
      <c r="B42" s="36" t="s">
        <v>28</v>
      </c>
      <c r="C42" s="44" t="s">
        <v>52</v>
      </c>
      <c r="D42" s="39">
        <v>2.05</v>
      </c>
      <c r="E42" s="22" t="s">
        <v>117</v>
      </c>
      <c r="F42" s="24">
        <v>72802.88</v>
      </c>
    </row>
    <row r="43" spans="1:6" ht="15" customHeight="1">
      <c r="A43" s="23" t="s">
        <v>122</v>
      </c>
      <c r="B43" s="19" t="s">
        <v>123</v>
      </c>
      <c r="C43" s="44" t="s">
        <v>32</v>
      </c>
      <c r="D43" s="39">
        <v>1</v>
      </c>
      <c r="E43" s="22" t="s">
        <v>124</v>
      </c>
      <c r="F43" s="24">
        <v>22234.38</v>
      </c>
    </row>
    <row r="44" spans="1:6" ht="15" customHeight="1">
      <c r="A44" s="23" t="s">
        <v>125</v>
      </c>
      <c r="B44" s="19" t="s">
        <v>26</v>
      </c>
      <c r="C44" s="44" t="s">
        <v>52</v>
      </c>
      <c r="D44" s="39">
        <v>4.42</v>
      </c>
      <c r="E44" s="22" t="s">
        <v>126</v>
      </c>
      <c r="F44" s="24">
        <v>137848.25</v>
      </c>
    </row>
    <row r="45" spans="1:6" ht="15" customHeight="1">
      <c r="A45" s="23" t="s">
        <v>127</v>
      </c>
      <c r="B45" s="19" t="s">
        <v>128</v>
      </c>
      <c r="C45" s="44" t="s">
        <v>32</v>
      </c>
      <c r="D45" s="39">
        <v>2500</v>
      </c>
      <c r="E45" s="22" t="s">
        <v>58</v>
      </c>
      <c r="F45" s="24">
        <v>2500</v>
      </c>
    </row>
    <row r="46" spans="1:6" ht="15" customHeight="1">
      <c r="A46" s="23" t="s">
        <v>129</v>
      </c>
      <c r="B46" s="26" t="s">
        <v>130</v>
      </c>
      <c r="C46" s="44" t="s">
        <v>32</v>
      </c>
      <c r="D46" s="39">
        <v>353.51</v>
      </c>
      <c r="E46" s="22" t="s">
        <v>58</v>
      </c>
      <c r="F46" s="27">
        <v>353.51</v>
      </c>
    </row>
    <row r="47" spans="1:6" ht="15" customHeight="1">
      <c r="A47" s="28" t="s">
        <v>131</v>
      </c>
      <c r="B47" s="29" t="s">
        <v>132</v>
      </c>
      <c r="C47" s="44" t="s">
        <v>21</v>
      </c>
      <c r="D47" s="40">
        <v>850.44</v>
      </c>
      <c r="E47" s="22" t="s">
        <v>64</v>
      </c>
      <c r="F47" s="30">
        <v>3401.76</v>
      </c>
    </row>
    <row r="48" spans="1:6" ht="15" customHeight="1">
      <c r="A48" s="28" t="s">
        <v>133</v>
      </c>
      <c r="B48" s="29" t="s">
        <v>134</v>
      </c>
      <c r="C48" s="44" t="s">
        <v>21</v>
      </c>
      <c r="D48" s="41">
        <v>45</v>
      </c>
      <c r="E48" s="22" t="s">
        <v>58</v>
      </c>
      <c r="F48" s="30">
        <v>45</v>
      </c>
    </row>
    <row r="49" spans="1:6" ht="15" customHeight="1">
      <c r="A49" s="28" t="s">
        <v>135</v>
      </c>
      <c r="B49" s="29" t="s">
        <v>136</v>
      </c>
      <c r="C49" s="44" t="s">
        <v>21</v>
      </c>
      <c r="D49" s="41">
        <v>853</v>
      </c>
      <c r="E49" s="22" t="s">
        <v>69</v>
      </c>
      <c r="F49" s="30">
        <v>5118</v>
      </c>
    </row>
    <row r="50" spans="1:6" ht="15" customHeight="1">
      <c r="A50" s="28" t="s">
        <v>137</v>
      </c>
      <c r="B50" s="29" t="s">
        <v>51</v>
      </c>
      <c r="C50" s="44" t="s">
        <v>21</v>
      </c>
      <c r="D50" s="41">
        <v>154.25</v>
      </c>
      <c r="E50" s="22" t="s">
        <v>58</v>
      </c>
      <c r="F50" s="30">
        <v>154.25</v>
      </c>
    </row>
    <row r="51" spans="1:6" ht="25.5" customHeight="1">
      <c r="A51" s="28" t="s">
        <v>138</v>
      </c>
      <c r="B51" s="29" t="s">
        <v>139</v>
      </c>
      <c r="C51" s="44" t="s">
        <v>140</v>
      </c>
      <c r="D51" s="41">
        <v>438</v>
      </c>
      <c r="E51" s="22" t="s">
        <v>65</v>
      </c>
      <c r="F51" s="30">
        <v>5256</v>
      </c>
    </row>
    <row r="52" spans="1:6" ht="25.5" customHeight="1">
      <c r="A52" s="28" t="s">
        <v>141</v>
      </c>
      <c r="B52" s="29" t="s">
        <v>139</v>
      </c>
      <c r="C52" s="44" t="s">
        <v>140</v>
      </c>
      <c r="D52" s="41">
        <v>505</v>
      </c>
      <c r="E52" s="22" t="s">
        <v>64</v>
      </c>
      <c r="F52" s="30">
        <v>2020</v>
      </c>
    </row>
    <row r="53" spans="1:6" ht="15" customHeight="1">
      <c r="A53" s="31" t="s">
        <v>142</v>
      </c>
      <c r="B53" s="29" t="s">
        <v>143</v>
      </c>
      <c r="C53" s="44" t="s">
        <v>52</v>
      </c>
      <c r="D53" s="41">
        <v>2.8</v>
      </c>
      <c r="E53" s="22" t="s">
        <v>144</v>
      </c>
      <c r="F53" s="30">
        <v>2738.12</v>
      </c>
    </row>
    <row r="54" spans="1:6" ht="15" customHeight="1">
      <c r="A54" s="32" t="s">
        <v>145</v>
      </c>
      <c r="B54" s="29" t="s">
        <v>146</v>
      </c>
      <c r="C54" s="44" t="s">
        <v>21</v>
      </c>
      <c r="D54" s="41">
        <v>317.9</v>
      </c>
      <c r="E54" s="22" t="s">
        <v>59</v>
      </c>
      <c r="F54" s="30">
        <v>10172.8</v>
      </c>
    </row>
    <row r="55" spans="1:6" ht="15" customHeight="1">
      <c r="A55" s="32" t="s">
        <v>147</v>
      </c>
      <c r="B55" s="29" t="s">
        <v>148</v>
      </c>
      <c r="C55" s="44" t="s">
        <v>52</v>
      </c>
      <c r="D55" s="41">
        <v>1.4</v>
      </c>
      <c r="E55" s="22" t="s">
        <v>144</v>
      </c>
      <c r="F55" s="30">
        <v>1369.06</v>
      </c>
    </row>
    <row r="56" spans="1:6" ht="15" customHeight="1">
      <c r="A56" s="32" t="s">
        <v>149</v>
      </c>
      <c r="B56" s="29" t="s">
        <v>150</v>
      </c>
      <c r="C56" s="44" t="s">
        <v>38</v>
      </c>
      <c r="D56" s="41">
        <v>1420.25</v>
      </c>
      <c r="E56" s="22" t="s">
        <v>58</v>
      </c>
      <c r="F56" s="30">
        <v>1420.25</v>
      </c>
    </row>
    <row r="57" spans="1:6" ht="15" customHeight="1">
      <c r="A57" s="33" t="s">
        <v>151</v>
      </c>
      <c r="B57" s="34" t="s">
        <v>33</v>
      </c>
      <c r="C57" s="43" t="s">
        <v>151</v>
      </c>
      <c r="D57" s="42" t="s">
        <v>151</v>
      </c>
      <c r="E57" s="34" t="s">
        <v>152</v>
      </c>
      <c r="F57" s="35">
        <v>810376.86</v>
      </c>
    </row>
    <row r="58" spans="1:6" ht="15">
      <c r="A58" s="9"/>
      <c r="B58" s="9"/>
      <c r="C58" s="9"/>
      <c r="D58" s="9"/>
      <c r="E58" s="9"/>
      <c r="F58" s="9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9.00390625" style="0" customWidth="1"/>
    <col min="2" max="2" width="12.25390625" style="0" customWidth="1"/>
    <col min="3" max="3" width="14.375" style="0" customWidth="1"/>
    <col min="4" max="4" width="13.25390625" style="0" customWidth="1"/>
    <col min="5" max="5" width="12.125" style="0" customWidth="1"/>
  </cols>
  <sheetData>
    <row r="1" ht="12.75">
      <c r="A1" t="s">
        <v>153</v>
      </c>
    </row>
    <row r="2" spans="1:2" ht="15">
      <c r="A2" t="s">
        <v>8</v>
      </c>
      <c r="B2" s="3" t="s">
        <v>13</v>
      </c>
    </row>
    <row r="3" spans="1:5" ht="51">
      <c r="A3" s="2" t="s">
        <v>0</v>
      </c>
      <c r="B3" s="5" t="s">
        <v>9</v>
      </c>
      <c r="C3" s="5" t="s">
        <v>10</v>
      </c>
      <c r="D3" s="5" t="s">
        <v>11</v>
      </c>
      <c r="E3" s="8" t="s">
        <v>12</v>
      </c>
    </row>
    <row r="4" spans="1:5" ht="12.75">
      <c r="A4" s="1" t="s">
        <v>1</v>
      </c>
      <c r="B4" s="1">
        <v>241309.24</v>
      </c>
      <c r="C4" s="1">
        <v>233664.26</v>
      </c>
      <c r="D4" s="1">
        <v>14739.55</v>
      </c>
      <c r="E4" s="4">
        <f>C4-D4</f>
        <v>218924.71000000002</v>
      </c>
    </row>
    <row r="5" spans="1:6" ht="12.75">
      <c r="A5" s="1" t="s">
        <v>2</v>
      </c>
      <c r="B5" s="1">
        <v>252746.72</v>
      </c>
      <c r="C5" s="1">
        <v>243799.07</v>
      </c>
      <c r="D5" s="1">
        <v>248297.03</v>
      </c>
      <c r="E5" s="4">
        <f aca="true" t="shared" si="0" ref="E5:E12">C5-D5</f>
        <v>-4497.959999999992</v>
      </c>
      <c r="F5" s="6"/>
    </row>
    <row r="6" spans="1:6" ht="12.75">
      <c r="A6" s="1" t="s">
        <v>3</v>
      </c>
      <c r="B6" s="1">
        <v>232078.28</v>
      </c>
      <c r="C6" s="1">
        <v>224656.66</v>
      </c>
      <c r="D6" s="1">
        <v>222461.8</v>
      </c>
      <c r="E6" s="4">
        <f t="shared" si="0"/>
        <v>2194.860000000015</v>
      </c>
      <c r="F6" s="6"/>
    </row>
    <row r="7" spans="1:6" ht="12.75">
      <c r="A7" s="1" t="s">
        <v>4</v>
      </c>
      <c r="B7" s="1">
        <v>100992.45</v>
      </c>
      <c r="C7" s="1">
        <v>95004.56</v>
      </c>
      <c r="D7" s="1">
        <v>100325.92</v>
      </c>
      <c r="E7" s="4">
        <f t="shared" si="0"/>
        <v>-5321.360000000001</v>
      </c>
      <c r="F7" s="45"/>
    </row>
    <row r="8" spans="1:6" ht="13.5" customHeight="1">
      <c r="A8" s="1" t="s">
        <v>5</v>
      </c>
      <c r="B8" s="1">
        <v>156828</v>
      </c>
      <c r="C8" s="1">
        <v>152804.43</v>
      </c>
      <c r="D8" s="1">
        <v>156437.48</v>
      </c>
      <c r="E8" s="4">
        <f t="shared" si="0"/>
        <v>-3633.0500000000175</v>
      </c>
      <c r="F8" s="45"/>
    </row>
    <row r="9" spans="1:6" ht="15" customHeight="1">
      <c r="A9" s="1" t="s">
        <v>6</v>
      </c>
      <c r="B9" s="1">
        <v>2684.5</v>
      </c>
      <c r="C9" s="1">
        <v>2613.8</v>
      </c>
      <c r="D9" s="1">
        <v>7276</v>
      </c>
      <c r="E9" s="4">
        <f t="shared" si="0"/>
        <v>-4662.2</v>
      </c>
      <c r="F9" s="7"/>
    </row>
    <row r="10" spans="1:6" ht="15" customHeight="1">
      <c r="A10" s="1" t="s">
        <v>34</v>
      </c>
      <c r="B10" s="1">
        <v>37821.64</v>
      </c>
      <c r="C10" s="1">
        <v>35710.58</v>
      </c>
      <c r="D10" s="1">
        <v>27755.27</v>
      </c>
      <c r="E10" s="4">
        <f t="shared" si="0"/>
        <v>7955.310000000001</v>
      </c>
      <c r="F10" s="7"/>
    </row>
    <row r="11" spans="1:6" ht="15" customHeight="1">
      <c r="A11" s="1" t="s">
        <v>154</v>
      </c>
      <c r="B11" s="1">
        <v>33083.74</v>
      </c>
      <c r="C11" s="1">
        <v>30808.12</v>
      </c>
      <c r="D11" s="1">
        <v>33083.81</v>
      </c>
      <c r="E11" s="4">
        <f t="shared" si="0"/>
        <v>-2275.6899999999987</v>
      </c>
      <c r="F11" s="7"/>
    </row>
    <row r="12" spans="1:6" ht="14.25" customHeight="1">
      <c r="A12" s="1" t="s">
        <v>7</v>
      </c>
      <c r="B12" s="1">
        <f>SUM(B4:B11)</f>
        <v>1057544.57</v>
      </c>
      <c r="C12" s="1">
        <f>SUM(C4:C11)</f>
        <v>1019061.48</v>
      </c>
      <c r="D12" s="1">
        <f>SUM(D4:D11)</f>
        <v>810376.8600000001</v>
      </c>
      <c r="E12" s="4">
        <f t="shared" si="0"/>
        <v>208684.61999999988</v>
      </c>
      <c r="F12" s="7"/>
    </row>
    <row r="13" spans="1:6" ht="13.5" customHeight="1">
      <c r="A13" s="6"/>
      <c r="B13" s="6"/>
      <c r="C13" s="6"/>
      <c r="D13" s="6"/>
      <c r="E13" s="7"/>
      <c r="F13" s="7"/>
    </row>
    <row r="14" spans="1:6" ht="12.75">
      <c r="A14" s="6"/>
      <c r="B14" s="6"/>
      <c r="C14" s="6"/>
      <c r="D14" s="6"/>
      <c r="E14" s="7"/>
      <c r="F14" s="7"/>
    </row>
    <row r="15" spans="1:6" ht="12.75">
      <c r="A15" s="6"/>
      <c r="B15" s="6"/>
      <c r="C15" s="6"/>
      <c r="D15" s="6"/>
      <c r="E15" s="7"/>
      <c r="F15" s="7"/>
    </row>
    <row r="16" spans="1:6" ht="12.75">
      <c r="A16" s="6"/>
      <c r="B16" s="6"/>
      <c r="C16" s="6"/>
      <c r="D16" s="6"/>
      <c r="E16" s="7"/>
      <c r="F16" s="7"/>
    </row>
    <row r="17" spans="1:6" ht="12.75">
      <c r="A17" s="6"/>
      <c r="B17" s="6"/>
      <c r="C17" s="6"/>
      <c r="D17" s="6"/>
      <c r="E17" s="7"/>
      <c r="F17" s="7"/>
    </row>
    <row r="18" spans="1:6" ht="12.75">
      <c r="A18" s="6"/>
      <c r="B18" s="6"/>
      <c r="C18" s="6"/>
      <c r="D18" s="6"/>
      <c r="E18" s="7"/>
      <c r="F18" s="7"/>
    </row>
    <row r="19" spans="1:6" ht="12.75">
      <c r="A19" s="6"/>
      <c r="B19" s="6"/>
      <c r="C19" s="6"/>
      <c r="D19" s="6"/>
      <c r="E19" s="6"/>
      <c r="F19" s="6"/>
    </row>
    <row r="20" ht="12.75">
      <c r="F20" s="6"/>
    </row>
  </sheetData>
  <sheetProtection/>
  <mergeCells count="1">
    <mergeCell ref="F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2016-04-07T13:22:26Z</cp:lastPrinted>
  <dcterms:created xsi:type="dcterms:W3CDTF">2012-03-27T13:12:16Z</dcterms:created>
  <dcterms:modified xsi:type="dcterms:W3CDTF">2018-04-25T14:15:37Z</dcterms:modified>
  <cp:category/>
  <cp:version/>
  <cp:contentType/>
  <cp:contentStatus/>
</cp:coreProperties>
</file>