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<sst xmlns="http://schemas.openxmlformats.org/spreadsheetml/2006/main" count="307" uniqueCount="190">
  <si>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</si>
  <si>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</si>
  <si>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</si>
  <si>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</si>
  <si>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</si>
  <si>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</si>
  <si>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</si>
  <si>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</si>
  <si>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</si>
  <si>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</si>
  <si>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</si>
  <si>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</si>
  <si>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</si>
  <si>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</si>
  <si>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</si>
  <si>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</si>
  <si>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</si>
  <si>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</si>
  <si>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</si>
  <si>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</si>
  <si>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</si>
  <si>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</si>
  <si>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</si>
  <si>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руб/м3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</si>
  <si>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</si>
  <si>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</si>
  <si>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</si>
  <si>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</si>
  <si>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</si>
  <si>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</si>
  <si>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</si>
  <si>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</si>
  <si>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</si>
  <si>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</si>
  <si>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 xml:space="preserve">Адрес дома: г. Лодейное Поле,ул Ульяновская, д.14 </t>
  </si>
  <si>
    <t>Установка светильника</t>
  </si>
  <si>
    <t>руб/дом</t>
  </si>
  <si>
    <t>подготовительные работы</t>
  </si>
  <si>
    <t>руб/час</t>
  </si>
  <si>
    <t>размещение ТБО</t>
  </si>
  <si>
    <t>руб/ уч-к</t>
  </si>
  <si>
    <t>установка пружины на двери</t>
  </si>
  <si>
    <t>РД-К-04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</si>
  <si>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</si>
  <si>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</si>
  <si>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</si>
  <si>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установка выключателя</t>
  </si>
  <si>
    <t>бочонок</t>
  </si>
  <si>
    <t>работа машины</t>
  </si>
  <si>
    <t>слив и заполнение</t>
  </si>
  <si>
    <t>установка контрольного замка</t>
  </si>
  <si>
    <t>Обследование ХВС в квартирах</t>
  </si>
  <si>
    <t>Ремонт скамейки ,с установкой досок</t>
  </si>
  <si>
    <t>руб./кв.м.</t>
  </si>
  <si>
    <t>общедомовые нужды эл. энергии (день)</t>
  </si>
  <si>
    <t>общедомовые нужды эл. энергии (ночь)</t>
  </si>
  <si>
    <t>руб/квартира</t>
  </si>
  <si>
    <t xml:space="preserve">техническое обслуживание системы отопления дома по адресу с устранением мелких неисправностей, акт </t>
  </si>
  <si>
    <t>Период: c 01.01.2017  по  31.12.2017</t>
  </si>
  <si>
    <t>1</t>
  </si>
  <si>
    <t>42</t>
  </si>
  <si>
    <t>2</t>
  </si>
  <si>
    <t>23</t>
  </si>
  <si>
    <t>3</t>
  </si>
  <si>
    <t>Ремонт дверей с подгонкой и укреплением полотен</t>
  </si>
  <si>
    <t>4</t>
  </si>
  <si>
    <t>90</t>
  </si>
  <si>
    <t>5</t>
  </si>
  <si>
    <t>6</t>
  </si>
  <si>
    <t>7</t>
  </si>
  <si>
    <t>Установка трансформатора тока</t>
  </si>
  <si>
    <t>8</t>
  </si>
  <si>
    <t>725376,19</t>
  </si>
  <si>
    <t>9</t>
  </si>
  <si>
    <t>4,5</t>
  </si>
  <si>
    <t>10</t>
  </si>
  <si>
    <t>спил деревьев</t>
  </si>
  <si>
    <t>11</t>
  </si>
  <si>
    <t>услуги трактора Белорус - 82,1</t>
  </si>
  <si>
    <t>0,5</t>
  </si>
  <si>
    <t>12</t>
  </si>
  <si>
    <t>сбор мусора в мешок,вынос на контейнерную площадку</t>
  </si>
  <si>
    <t>14</t>
  </si>
  <si>
    <t>13</t>
  </si>
  <si>
    <t>11542,4</t>
  </si>
  <si>
    <t>15</t>
  </si>
  <si>
    <t>9729,07</t>
  </si>
  <si>
    <t>16</t>
  </si>
  <si>
    <t>120</t>
  </si>
  <si>
    <t>17</t>
  </si>
  <si>
    <t>изготовление и установка металлических дверей,  кальк</t>
  </si>
  <si>
    <t>18</t>
  </si>
  <si>
    <t>19</t>
  </si>
  <si>
    <t>20</t>
  </si>
  <si>
    <t>21</t>
  </si>
  <si>
    <t>вывоз мусора, веток на полигон</t>
  </si>
  <si>
    <t>1,5</t>
  </si>
  <si>
    <t>22</t>
  </si>
  <si>
    <t>установка накладки дверной</t>
  </si>
  <si>
    <t>24</t>
  </si>
  <si>
    <t>установка ручек на дверцы</t>
  </si>
  <si>
    <t>25</t>
  </si>
  <si>
    <t>26</t>
  </si>
  <si>
    <t>27</t>
  </si>
  <si>
    <t>установка проушин</t>
  </si>
  <si>
    <t>28</t>
  </si>
  <si>
    <t>ремонт кровли</t>
  </si>
  <si>
    <t>29</t>
  </si>
  <si>
    <t>1901,1</t>
  </si>
  <si>
    <t>30</t>
  </si>
  <si>
    <t>кран шаровой Ду 15 мм, накл.14 от 30.06.2016 г.</t>
  </si>
  <si>
    <t>31</t>
  </si>
  <si>
    <t>2535</t>
  </si>
  <si>
    <t>32</t>
  </si>
  <si>
    <t>671</t>
  </si>
  <si>
    <t>33</t>
  </si>
  <si>
    <t>34</t>
  </si>
  <si>
    <t>соединение МПЛ 20х3/4</t>
  </si>
  <si>
    <t>35</t>
  </si>
  <si>
    <t>труба МПЛ 20, ЖХ</t>
  </si>
  <si>
    <t>36</t>
  </si>
  <si>
    <t xml:space="preserve">заглушка </t>
  </si>
  <si>
    <t>37</t>
  </si>
  <si>
    <t>Замена фитинга (крана, заглушки) системы отопления на стояке, калькуляция № 2</t>
  </si>
  <si>
    <t>38</t>
  </si>
  <si>
    <t>ремонт пластинчатого радиатора (п/сушителя, трубопровода) со сваркой, калькуляция № 4</t>
  </si>
  <si>
    <t>39</t>
  </si>
  <si>
    <t>замена участка магистрали или стояка ( без стоимости трубы), калькуляция № 5</t>
  </si>
  <si>
    <t>40</t>
  </si>
  <si>
    <t>-7</t>
  </si>
  <si>
    <t>41</t>
  </si>
  <si>
    <t>техническое обслуживание системы отопления дома по адресу с устранением мелких неисправностей</t>
  </si>
  <si>
    <t>20912,04</t>
  </si>
  <si>
    <t>43</t>
  </si>
  <si>
    <t>замена фитинга по стояку ХВС, 1 шт, подвал, смета</t>
  </si>
  <si>
    <t>44</t>
  </si>
  <si>
    <t>45</t>
  </si>
  <si>
    <t>установка доводчика на входную дверь</t>
  </si>
  <si>
    <t>46</t>
  </si>
  <si>
    <t>очистка кровли (плотники)</t>
  </si>
  <si>
    <t>47</t>
  </si>
  <si>
    <t>установка радиатора, кв.5, 1 шт, смета</t>
  </si>
  <si>
    <t>48</t>
  </si>
  <si>
    <t>транспортные расходы (газ -A22R32)</t>
  </si>
  <si>
    <t>49</t>
  </si>
  <si>
    <t>Размещение ТБО</t>
  </si>
  <si>
    <t>23084,8</t>
  </si>
  <si>
    <t>50</t>
  </si>
  <si>
    <t>Сбор и вывоз ТБО</t>
  </si>
  <si>
    <t>51</t>
  </si>
  <si>
    <t>52</t>
  </si>
  <si>
    <t>заглушка 1/2 ЖХ</t>
  </si>
  <si>
    <t>53</t>
  </si>
  <si>
    <t>54</t>
  </si>
  <si>
    <t>Содержание общего имущества(эл.эн.)</t>
  </si>
  <si>
    <t>21198,19</t>
  </si>
  <si>
    <t>55</t>
  </si>
  <si>
    <t>20791,6</t>
  </si>
  <si>
    <t>56</t>
  </si>
  <si>
    <t>обследование кровли/плотники</t>
  </si>
  <si>
    <t>57</t>
  </si>
  <si>
    <t>обследование ХВС в квартире</t>
  </si>
  <si>
    <t>58</t>
  </si>
  <si>
    <t>футорка рад.</t>
  </si>
  <si>
    <t>59</t>
  </si>
  <si>
    <t>установка информационного щита</t>
  </si>
  <si>
    <t>60</t>
  </si>
  <si>
    <t>герметизация межпанельных швов и стеновых панелей в ж/доме, кв.15.49, акт 47 от 06.07.2017 г.</t>
  </si>
  <si>
    <t>61</t>
  </si>
  <si>
    <t>установка навесного замка</t>
  </si>
  <si>
    <t>62</t>
  </si>
  <si>
    <t>установка датчиков движения в подъездах, смета</t>
  </si>
  <si>
    <t>63</t>
  </si>
  <si>
    <t>проверка щитовых приборов</t>
  </si>
  <si>
    <t>64</t>
  </si>
  <si>
    <t>замена участка канализационного лежака, 4 мп, подвал, смета</t>
  </si>
  <si>
    <t>65</t>
  </si>
  <si>
    <t>ремонт канализации, кв.59, смета</t>
  </si>
  <si>
    <t>66</t>
  </si>
  <si>
    <t>замена краншара по стояку ХВС, кв.38, 1 шт, смета</t>
  </si>
  <si>
    <t>67</t>
  </si>
  <si>
    <t>замена канализационной вытяжки, тех.этаж, 62 мп, смета</t>
  </si>
  <si>
    <t>68</t>
  </si>
  <si>
    <t>замена стояка ГВС, кв.18,21,24,27,30 и полотенцесушителей, 40 мп, 4 шт, смета</t>
  </si>
  <si>
    <t>69</t>
  </si>
  <si>
    <t>крепление лежака ХВС, подвал, 10 мп, смета</t>
  </si>
  <si>
    <t/>
  </si>
  <si>
    <t>942018,99</t>
  </si>
  <si>
    <t>Сведения о доходах и расходах  ( Стандарт п 9, подпункт "б","в"), за 2017год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</si>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</sst>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63">
      <alignment/>
      <protection/>
    </xf>
    <xf numFmtId="0" fontId="26" fillId="0" borderId="11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2" xfId="38" applyBorder="1" applyAlignment="1" quotePrefix="1">
      <alignment horizontal="center" vertical="center" wrapText="1"/>
      <protection/>
    </xf>
    <xf numFmtId="0" fontId="25" fillId="0" borderId="13" xfId="39" applyBorder="1" applyAlignment="1" quotePrefix="1">
      <alignment horizontal="center" vertical="center" wrapText="1"/>
      <protection/>
    </xf>
    <xf numFmtId="0" fontId="25" fillId="0" borderId="12" xfId="40" applyBorder="1" applyAlignment="1" quotePrefix="1">
      <alignment horizontal="left" vertical="center" wrapText="1"/>
      <protection/>
    </xf>
    <xf numFmtId="172" fontId="25" fillId="0" borderId="11" xfId="41" applyNumberFormat="1" applyBorder="1" applyAlignment="1">
      <alignment horizontal="right" vertical="center" wrapText="1"/>
      <protection/>
    </xf>
    <xf numFmtId="0" fontId="25" fillId="0" borderId="12" xfId="42" applyBorder="1" applyAlignment="1" quotePrefix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5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0" fontId="25" fillId="0" borderId="18" xfId="42" applyBorder="1" applyAlignment="1" quotePrefix="1">
      <alignment horizontal="right" vertical="center" wrapText="1"/>
      <protection/>
    </xf>
    <xf numFmtId="0" fontId="25" fillId="0" borderId="19" xfId="39" applyBorder="1" applyAlignment="1" quotePrefix="1">
      <alignment horizontal="center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0" fontId="25" fillId="0" borderId="21" xfId="39" applyBorder="1" applyAlignment="1" quotePrefix="1">
      <alignment horizontal="center" vertical="center" wrapText="1"/>
      <protection/>
    </xf>
    <xf numFmtId="0" fontId="25" fillId="0" borderId="13" xfId="40" applyBorder="1" applyAlignment="1" quotePrefix="1">
      <alignment horizontal="left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0" fontId="25" fillId="0" borderId="23" xfId="40" applyBorder="1" applyAlignment="1" quotePrefix="1">
      <alignment horizontal="left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0" fontId="25" fillId="0" borderId="25" xfId="39" applyBorder="1" applyAlignment="1" quotePrefix="1">
      <alignment horizontal="center" vertical="center" wrapText="1"/>
      <protection/>
    </xf>
    <xf numFmtId="0" fontId="25" fillId="0" borderId="18" xfId="40" applyBorder="1" applyAlignment="1" quotePrefix="1">
      <alignment horizontal="left" vertical="center" wrapText="1"/>
      <protection/>
    </xf>
    <xf numFmtId="0" fontId="25" fillId="0" borderId="26" xfId="39" applyBorder="1" applyAlignment="1" quotePrefix="1">
      <alignment horizontal="center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0" fontId="26" fillId="0" borderId="26" xfId="38" applyBorder="1" applyAlignment="1" quotePrefix="1">
      <alignment horizontal="center" vertical="center" wrapText="1"/>
      <protection/>
    </xf>
    <xf numFmtId="0" fontId="26" fillId="0" borderId="18" xfId="43" applyBorder="1" applyAlignment="1" quotePrefix="1">
      <alignment horizontal="right" vertical="center" wrapText="1"/>
      <protection/>
    </xf>
    <xf numFmtId="172" fontId="26" fillId="0" borderId="26" xfId="35" applyNumberFormat="1" applyBorder="1" applyAlignment="1">
      <alignment horizontal="right" vertical="center" wrapText="1"/>
      <protection/>
    </xf>
    <xf numFmtId="0" fontId="26" fillId="0" borderId="27" xfId="38" applyBorder="1" applyAlignment="1" quotePrefix="1">
      <alignment horizontal="center" vertical="center" wrapText="1"/>
      <protection/>
    </xf>
    <xf numFmtId="172" fontId="25" fillId="0" borderId="27" xfId="41" applyNumberFormat="1" applyBorder="1" applyAlignment="1">
      <alignment horizontal="right" vertical="center" wrapText="1"/>
      <protection/>
    </xf>
    <xf numFmtId="172" fontId="25" fillId="0" borderId="28" xfId="41" applyNumberFormat="1" applyBorder="1" applyAlignment="1">
      <alignment horizontal="right" vertical="center" wrapText="1"/>
      <protection/>
    </xf>
    <xf numFmtId="172" fontId="25" fillId="0" borderId="29" xfId="41" applyNumberFormat="1" applyBorder="1" applyAlignment="1">
      <alignment horizontal="right" vertical="center" wrapText="1"/>
      <protection/>
    </xf>
    <xf numFmtId="172" fontId="25" fillId="0" borderId="30" xfId="41" applyNumberFormat="1" applyBorder="1" applyAlignment="1">
      <alignment horizontal="right" vertical="center" wrapText="1"/>
      <protection/>
    </xf>
    <xf numFmtId="0" fontId="26" fillId="0" borderId="30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83.00390625" style="0" customWidth="1"/>
    <col min="5" max="5" width="10.625" style="0" customWidth="1"/>
    <col min="6" max="6" width="11.375" style="0" customWidth="1"/>
  </cols>
  <sheetData>
    <row r="1" spans="1:6" ht="15" customHeight="1">
      <c r="A1" s="43" t="s">
        <v>42</v>
      </c>
      <c r="B1" s="44"/>
      <c r="C1" s="4"/>
      <c r="D1" s="4"/>
      <c r="E1" s="4"/>
      <c r="F1" s="6"/>
    </row>
    <row r="2" spans="1:6" ht="15.75">
      <c r="A2" s="45" t="s">
        <v>14</v>
      </c>
      <c r="B2" s="46"/>
      <c r="C2" s="46"/>
      <c r="D2" s="46"/>
      <c r="E2" s="46"/>
      <c r="F2" s="46"/>
    </row>
    <row r="3" spans="1:6" ht="15">
      <c r="A3" s="47" t="s">
        <v>34</v>
      </c>
      <c r="B3" s="48"/>
      <c r="C3" s="48"/>
      <c r="D3" s="48"/>
      <c r="E3" s="48"/>
      <c r="F3" s="4"/>
    </row>
    <row r="4" spans="1:6" ht="15">
      <c r="A4" s="47" t="s">
        <v>58</v>
      </c>
      <c r="B4" s="48"/>
      <c r="C4" s="48"/>
      <c r="D4" s="48"/>
      <c r="E4" s="48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15</v>
      </c>
      <c r="B6" s="7" t="s">
        <v>16</v>
      </c>
      <c r="C6" s="37" t="s">
        <v>17</v>
      </c>
      <c r="D6" s="31" t="s">
        <v>18</v>
      </c>
      <c r="E6" s="7" t="s">
        <v>19</v>
      </c>
      <c r="F6" s="5" t="s">
        <v>20</v>
      </c>
    </row>
    <row r="7" spans="1:6" ht="15" customHeight="1">
      <c r="A7" s="8" t="s">
        <v>59</v>
      </c>
      <c r="B7" s="9" t="s">
        <v>25</v>
      </c>
      <c r="C7" s="38" t="s">
        <v>21</v>
      </c>
      <c r="D7" s="32">
        <v>289</v>
      </c>
      <c r="E7" s="11" t="s">
        <v>60</v>
      </c>
      <c r="F7" s="10">
        <v>12138</v>
      </c>
    </row>
    <row r="8" spans="1:6" ht="15" customHeight="1">
      <c r="A8" s="8" t="s">
        <v>61</v>
      </c>
      <c r="B8" s="9" t="s">
        <v>35</v>
      </c>
      <c r="C8" s="38" t="s">
        <v>21</v>
      </c>
      <c r="D8" s="32">
        <v>426</v>
      </c>
      <c r="E8" s="11" t="s">
        <v>62</v>
      </c>
      <c r="F8" s="10">
        <v>9798</v>
      </c>
    </row>
    <row r="9" spans="1:6" ht="15" customHeight="1">
      <c r="A9" s="8" t="s">
        <v>63</v>
      </c>
      <c r="B9" s="9" t="s">
        <v>64</v>
      </c>
      <c r="C9" s="38" t="s">
        <v>21</v>
      </c>
      <c r="D9" s="32">
        <v>322</v>
      </c>
      <c r="E9" s="11" t="s">
        <v>59</v>
      </c>
      <c r="F9" s="10">
        <v>322</v>
      </c>
    </row>
    <row r="10" spans="1:6" ht="15" customHeight="1">
      <c r="A10" s="8" t="s">
        <v>65</v>
      </c>
      <c r="B10" s="9" t="s">
        <v>26</v>
      </c>
      <c r="C10" s="38" t="s">
        <v>22</v>
      </c>
      <c r="D10" s="32">
        <v>242</v>
      </c>
      <c r="E10" s="11" t="s">
        <v>66</v>
      </c>
      <c r="F10" s="10">
        <v>21780</v>
      </c>
    </row>
    <row r="11" spans="1:6" ht="15" customHeight="1">
      <c r="A11" s="8" t="s">
        <v>67</v>
      </c>
      <c r="B11" s="9" t="s">
        <v>51</v>
      </c>
      <c r="C11" s="38" t="s">
        <v>21</v>
      </c>
      <c r="D11" s="32">
        <v>82</v>
      </c>
      <c r="E11" s="11" t="s">
        <v>61</v>
      </c>
      <c r="F11" s="10">
        <v>164</v>
      </c>
    </row>
    <row r="12" spans="1:6" ht="15" customHeight="1">
      <c r="A12" s="8" t="s">
        <v>68</v>
      </c>
      <c r="B12" s="9" t="s">
        <v>52</v>
      </c>
      <c r="C12" s="38" t="s">
        <v>21</v>
      </c>
      <c r="D12" s="32">
        <v>445</v>
      </c>
      <c r="E12" s="11" t="s">
        <v>59</v>
      </c>
      <c r="F12" s="10">
        <v>445</v>
      </c>
    </row>
    <row r="13" spans="1:6" ht="15" customHeight="1">
      <c r="A13" s="8" t="s">
        <v>69</v>
      </c>
      <c r="B13" s="9" t="s">
        <v>70</v>
      </c>
      <c r="C13" s="38" t="s">
        <v>21</v>
      </c>
      <c r="D13" s="32">
        <v>1018.33</v>
      </c>
      <c r="E13" s="11" t="s">
        <v>63</v>
      </c>
      <c r="F13" s="10">
        <v>3054.99</v>
      </c>
    </row>
    <row r="14" spans="1:6" ht="15" customHeight="1">
      <c r="A14" s="8" t="s">
        <v>71</v>
      </c>
      <c r="B14" s="9" t="s">
        <v>30</v>
      </c>
      <c r="C14" s="38" t="s">
        <v>31</v>
      </c>
      <c r="D14" s="32">
        <v>0.02</v>
      </c>
      <c r="E14" s="11" t="s">
        <v>72</v>
      </c>
      <c r="F14" s="10">
        <v>14507.55</v>
      </c>
    </row>
    <row r="15" spans="1:6" ht="15" customHeight="1">
      <c r="A15" s="8" t="s">
        <v>73</v>
      </c>
      <c r="B15" s="9" t="s">
        <v>32</v>
      </c>
      <c r="C15" s="38" t="s">
        <v>24</v>
      </c>
      <c r="D15" s="32">
        <v>718</v>
      </c>
      <c r="E15" s="11" t="s">
        <v>74</v>
      </c>
      <c r="F15" s="10">
        <v>3231</v>
      </c>
    </row>
    <row r="16" spans="1:6" ht="15" customHeight="1">
      <c r="A16" s="8" t="s">
        <v>75</v>
      </c>
      <c r="B16" s="9" t="s">
        <v>76</v>
      </c>
      <c r="C16" s="38" t="s">
        <v>23</v>
      </c>
      <c r="D16" s="32">
        <v>709.88</v>
      </c>
      <c r="E16" s="11" t="s">
        <v>67</v>
      </c>
      <c r="F16" s="10">
        <v>3549.4</v>
      </c>
    </row>
    <row r="17" spans="1:6" ht="15" customHeight="1">
      <c r="A17" s="8" t="s">
        <v>77</v>
      </c>
      <c r="B17" s="9" t="s">
        <v>78</v>
      </c>
      <c r="C17" s="38" t="s">
        <v>38</v>
      </c>
      <c r="D17" s="32">
        <v>605</v>
      </c>
      <c r="E17" s="11" t="s">
        <v>79</v>
      </c>
      <c r="F17" s="10">
        <v>302.5</v>
      </c>
    </row>
    <row r="18" spans="1:6" ht="15" customHeight="1">
      <c r="A18" s="8" t="s">
        <v>80</v>
      </c>
      <c r="B18" s="9" t="s">
        <v>81</v>
      </c>
      <c r="C18" s="38" t="s">
        <v>21</v>
      </c>
      <c r="D18" s="32">
        <v>143</v>
      </c>
      <c r="E18" s="11" t="s">
        <v>82</v>
      </c>
      <c r="F18" s="10">
        <v>2002</v>
      </c>
    </row>
    <row r="19" spans="1:6" ht="15" customHeight="1">
      <c r="A19" s="8" t="s">
        <v>83</v>
      </c>
      <c r="B19" s="9" t="s">
        <v>41</v>
      </c>
      <c r="C19" s="38" t="s">
        <v>21</v>
      </c>
      <c r="D19" s="32">
        <v>257.51</v>
      </c>
      <c r="E19" s="11" t="s">
        <v>61</v>
      </c>
      <c r="F19" s="10">
        <v>515.02</v>
      </c>
    </row>
    <row r="20" spans="1:6" ht="15" customHeight="1">
      <c r="A20" s="8" t="s">
        <v>82</v>
      </c>
      <c r="B20" s="9" t="s">
        <v>29</v>
      </c>
      <c r="C20" s="38" t="s">
        <v>24</v>
      </c>
      <c r="D20" s="32">
        <v>1.96</v>
      </c>
      <c r="E20" s="11" t="s">
        <v>84</v>
      </c>
      <c r="F20" s="10">
        <v>22623.12</v>
      </c>
    </row>
    <row r="21" spans="1:6" ht="15" customHeight="1">
      <c r="A21" s="8" t="s">
        <v>85</v>
      </c>
      <c r="B21" s="9" t="s">
        <v>27</v>
      </c>
      <c r="C21" s="38" t="s">
        <v>24</v>
      </c>
      <c r="D21" s="32">
        <v>4.23</v>
      </c>
      <c r="E21" s="12" t="s">
        <v>86</v>
      </c>
      <c r="F21" s="13">
        <v>41153.97</v>
      </c>
    </row>
    <row r="22" spans="1:6" ht="15" customHeight="1">
      <c r="A22" s="14" t="s">
        <v>87</v>
      </c>
      <c r="B22" s="15" t="s">
        <v>45</v>
      </c>
      <c r="C22" s="38" t="s">
        <v>21</v>
      </c>
      <c r="D22" s="32">
        <v>58.3</v>
      </c>
      <c r="E22" s="16" t="s">
        <v>88</v>
      </c>
      <c r="F22" s="13">
        <v>6996</v>
      </c>
    </row>
    <row r="23" spans="1:6" ht="15" customHeight="1">
      <c r="A23" s="17" t="s">
        <v>89</v>
      </c>
      <c r="B23" s="15" t="s">
        <v>90</v>
      </c>
      <c r="C23" s="38" t="s">
        <v>21</v>
      </c>
      <c r="D23" s="32">
        <v>4178</v>
      </c>
      <c r="E23" s="16" t="s">
        <v>59</v>
      </c>
      <c r="F23" s="13">
        <v>4178</v>
      </c>
    </row>
    <row r="24" spans="1:6" ht="15" customHeight="1">
      <c r="A24" s="17" t="s">
        <v>91</v>
      </c>
      <c r="B24" s="15" t="s">
        <v>46</v>
      </c>
      <c r="C24" s="38" t="s">
        <v>21</v>
      </c>
      <c r="D24" s="32">
        <v>372.42</v>
      </c>
      <c r="E24" s="16" t="s">
        <v>59</v>
      </c>
      <c r="F24" s="13">
        <v>372.42</v>
      </c>
    </row>
    <row r="25" spans="1:6" ht="15" customHeight="1">
      <c r="A25" s="17" t="s">
        <v>92</v>
      </c>
      <c r="B25" s="15" t="s">
        <v>37</v>
      </c>
      <c r="C25" s="38" t="s">
        <v>38</v>
      </c>
      <c r="D25" s="32">
        <v>378.1</v>
      </c>
      <c r="E25" s="16" t="s">
        <v>77</v>
      </c>
      <c r="F25" s="13">
        <v>4159.1</v>
      </c>
    </row>
    <row r="26" spans="1:6" ht="15" customHeight="1">
      <c r="A26" s="17" t="s">
        <v>93</v>
      </c>
      <c r="B26" s="15" t="s">
        <v>39</v>
      </c>
      <c r="C26" s="38" t="s">
        <v>24</v>
      </c>
      <c r="D26" s="32">
        <v>0.83</v>
      </c>
      <c r="E26" s="16" t="s">
        <v>84</v>
      </c>
      <c r="F26" s="13">
        <v>9580.2</v>
      </c>
    </row>
    <row r="27" spans="1:6" ht="15" customHeight="1">
      <c r="A27" s="17" t="s">
        <v>94</v>
      </c>
      <c r="B27" s="15" t="s">
        <v>95</v>
      </c>
      <c r="C27" s="38" t="s">
        <v>38</v>
      </c>
      <c r="D27" s="32">
        <v>1444</v>
      </c>
      <c r="E27" s="16" t="s">
        <v>96</v>
      </c>
      <c r="F27" s="13">
        <v>2166</v>
      </c>
    </row>
    <row r="28" spans="1:6" ht="15" customHeight="1">
      <c r="A28" s="17" t="s">
        <v>97</v>
      </c>
      <c r="B28" s="15" t="s">
        <v>50</v>
      </c>
      <c r="C28" s="38" t="s">
        <v>21</v>
      </c>
      <c r="D28" s="32">
        <v>164.64</v>
      </c>
      <c r="E28" s="16" t="s">
        <v>63</v>
      </c>
      <c r="F28" s="13">
        <v>493.92</v>
      </c>
    </row>
    <row r="29" spans="1:6" ht="15" customHeight="1">
      <c r="A29" s="17" t="s">
        <v>62</v>
      </c>
      <c r="B29" s="15" t="s">
        <v>98</v>
      </c>
      <c r="C29" s="38" t="s">
        <v>21</v>
      </c>
      <c r="D29" s="32">
        <v>293.1</v>
      </c>
      <c r="E29" s="16" t="s">
        <v>59</v>
      </c>
      <c r="F29" s="13">
        <v>293.1</v>
      </c>
    </row>
    <row r="30" spans="1:6" ht="15" customHeight="1">
      <c r="A30" s="17" t="s">
        <v>99</v>
      </c>
      <c r="B30" s="15" t="s">
        <v>100</v>
      </c>
      <c r="C30" s="38" t="s">
        <v>21</v>
      </c>
      <c r="D30" s="32">
        <v>187.89</v>
      </c>
      <c r="E30" s="16" t="s">
        <v>59</v>
      </c>
      <c r="F30" s="13">
        <v>187.89</v>
      </c>
    </row>
    <row r="31" spans="1:6" ht="15" customHeight="1">
      <c r="A31" s="17" t="s">
        <v>101</v>
      </c>
      <c r="B31" s="15" t="s">
        <v>43</v>
      </c>
      <c r="C31" s="38" t="s">
        <v>53</v>
      </c>
      <c r="D31" s="32">
        <v>1.83</v>
      </c>
      <c r="E31" s="16" t="s">
        <v>84</v>
      </c>
      <c r="F31" s="13">
        <v>21122.6</v>
      </c>
    </row>
    <row r="32" spans="1:6" ht="15" customHeight="1">
      <c r="A32" s="17" t="s">
        <v>102</v>
      </c>
      <c r="B32" s="15" t="s">
        <v>44</v>
      </c>
      <c r="C32" s="38" t="s">
        <v>53</v>
      </c>
      <c r="D32" s="32">
        <v>2.04</v>
      </c>
      <c r="E32" s="16" t="s">
        <v>84</v>
      </c>
      <c r="F32" s="13">
        <v>23546.48</v>
      </c>
    </row>
    <row r="33" spans="1:6" ht="15" customHeight="1">
      <c r="A33" s="17" t="s">
        <v>103</v>
      </c>
      <c r="B33" s="15" t="s">
        <v>104</v>
      </c>
      <c r="C33" s="38" t="s">
        <v>21</v>
      </c>
      <c r="D33" s="32">
        <v>220</v>
      </c>
      <c r="E33" s="16" t="s">
        <v>59</v>
      </c>
      <c r="F33" s="13">
        <v>220</v>
      </c>
    </row>
    <row r="34" spans="1:6" ht="15" customHeight="1">
      <c r="A34" s="17" t="s">
        <v>105</v>
      </c>
      <c r="B34" s="15" t="s">
        <v>106</v>
      </c>
      <c r="C34" s="38" t="s">
        <v>53</v>
      </c>
      <c r="D34" s="32">
        <v>863.71</v>
      </c>
      <c r="E34" s="16" t="s">
        <v>61</v>
      </c>
      <c r="F34" s="13">
        <v>1727.42</v>
      </c>
    </row>
    <row r="35" spans="1:6" ht="15" customHeight="1">
      <c r="A35" s="17" t="s">
        <v>107</v>
      </c>
      <c r="B35" s="15" t="s">
        <v>57</v>
      </c>
      <c r="C35" s="38" t="s">
        <v>24</v>
      </c>
      <c r="D35" s="32">
        <v>1.06</v>
      </c>
      <c r="E35" s="16" t="s">
        <v>108</v>
      </c>
      <c r="F35" s="13">
        <v>2015.17</v>
      </c>
    </row>
    <row r="36" spans="1:6" ht="15" customHeight="1">
      <c r="A36" s="17" t="s">
        <v>109</v>
      </c>
      <c r="B36" s="15" t="s">
        <v>110</v>
      </c>
      <c r="C36" s="38" t="s">
        <v>21</v>
      </c>
      <c r="D36" s="32">
        <v>270</v>
      </c>
      <c r="E36" s="16" t="s">
        <v>61</v>
      </c>
      <c r="F36" s="13">
        <v>540</v>
      </c>
    </row>
    <row r="37" spans="1:6" ht="15" customHeight="1">
      <c r="A37" s="17" t="s">
        <v>111</v>
      </c>
      <c r="B37" s="15" t="s">
        <v>54</v>
      </c>
      <c r="C37" s="38" t="s">
        <v>28</v>
      </c>
      <c r="D37" s="32">
        <v>3.89</v>
      </c>
      <c r="E37" s="16" t="s">
        <v>112</v>
      </c>
      <c r="F37" s="18">
        <v>9861.15</v>
      </c>
    </row>
    <row r="38" spans="1:6" ht="15" customHeight="1">
      <c r="A38" s="19" t="s">
        <v>113</v>
      </c>
      <c r="B38" s="15" t="s">
        <v>55</v>
      </c>
      <c r="C38" s="38" t="s">
        <v>28</v>
      </c>
      <c r="D38" s="33">
        <v>1.89</v>
      </c>
      <c r="E38" s="16" t="s">
        <v>114</v>
      </c>
      <c r="F38" s="18">
        <v>1268.19</v>
      </c>
    </row>
    <row r="39" spans="1:6" ht="15" customHeight="1">
      <c r="A39" s="17" t="s">
        <v>115</v>
      </c>
      <c r="B39" s="15" t="s">
        <v>37</v>
      </c>
      <c r="C39" s="38" t="s">
        <v>38</v>
      </c>
      <c r="D39" s="33">
        <v>378.1</v>
      </c>
      <c r="E39" s="16" t="s">
        <v>67</v>
      </c>
      <c r="F39" s="18">
        <v>1890.5</v>
      </c>
    </row>
    <row r="40" spans="1:6" ht="15" customHeight="1">
      <c r="A40" s="17" t="s">
        <v>116</v>
      </c>
      <c r="B40" s="15" t="s">
        <v>117</v>
      </c>
      <c r="C40" s="38" t="s">
        <v>21</v>
      </c>
      <c r="D40" s="33">
        <v>150</v>
      </c>
      <c r="E40" s="16" t="s">
        <v>61</v>
      </c>
      <c r="F40" s="18">
        <v>300</v>
      </c>
    </row>
    <row r="41" spans="1:6" ht="15" customHeight="1">
      <c r="A41" s="17" t="s">
        <v>118</v>
      </c>
      <c r="B41" s="15" t="s">
        <v>119</v>
      </c>
      <c r="C41" s="38" t="s">
        <v>21</v>
      </c>
      <c r="D41" s="33">
        <v>110</v>
      </c>
      <c r="E41" s="16" t="s">
        <v>59</v>
      </c>
      <c r="F41" s="18">
        <v>110</v>
      </c>
    </row>
    <row r="42" spans="1:6" ht="12.75">
      <c r="A42" s="17" t="s">
        <v>120</v>
      </c>
      <c r="B42" s="20" t="s">
        <v>121</v>
      </c>
      <c r="C42" s="38" t="s">
        <v>21</v>
      </c>
      <c r="D42" s="33">
        <v>33.04</v>
      </c>
      <c r="E42" s="16" t="s">
        <v>68</v>
      </c>
      <c r="F42" s="18">
        <v>198.24</v>
      </c>
    </row>
    <row r="43" spans="1:6" ht="15" customHeight="1">
      <c r="A43" s="17" t="s">
        <v>122</v>
      </c>
      <c r="B43" s="15" t="s">
        <v>123</v>
      </c>
      <c r="C43" s="38" t="s">
        <v>40</v>
      </c>
      <c r="D43" s="33">
        <v>1447.8</v>
      </c>
      <c r="E43" s="16" t="s">
        <v>80</v>
      </c>
      <c r="F43" s="18">
        <v>17373.6</v>
      </c>
    </row>
    <row r="44" spans="1:6" ht="15" customHeight="1">
      <c r="A44" s="17" t="s">
        <v>124</v>
      </c>
      <c r="B44" s="15" t="s">
        <v>125</v>
      </c>
      <c r="C44" s="38" t="s">
        <v>40</v>
      </c>
      <c r="D44" s="33">
        <v>1788.41</v>
      </c>
      <c r="E44" s="16" t="s">
        <v>59</v>
      </c>
      <c r="F44" s="18">
        <v>1788.41</v>
      </c>
    </row>
    <row r="45" spans="1:6" ht="15" customHeight="1">
      <c r="A45" s="17" t="s">
        <v>126</v>
      </c>
      <c r="B45" s="15" t="s">
        <v>127</v>
      </c>
      <c r="C45" s="38" t="s">
        <v>40</v>
      </c>
      <c r="D45" s="33">
        <v>2707.64</v>
      </c>
      <c r="E45" s="16" t="s">
        <v>59</v>
      </c>
      <c r="F45" s="18">
        <v>2707.64</v>
      </c>
    </row>
    <row r="46" spans="1:6" ht="15" customHeight="1">
      <c r="A46" s="17" t="s">
        <v>128</v>
      </c>
      <c r="B46" s="15" t="s">
        <v>48</v>
      </c>
      <c r="C46" s="38" t="s">
        <v>40</v>
      </c>
      <c r="D46" s="33">
        <v>825.53</v>
      </c>
      <c r="E46" s="16" t="s">
        <v>129</v>
      </c>
      <c r="F46" s="18">
        <v>-5778.71</v>
      </c>
    </row>
    <row r="47" spans="1:6" ht="15" customHeight="1">
      <c r="A47" s="17" t="s">
        <v>130</v>
      </c>
      <c r="B47" s="15" t="s">
        <v>49</v>
      </c>
      <c r="C47" s="38" t="s">
        <v>40</v>
      </c>
      <c r="D47" s="33">
        <v>177.94</v>
      </c>
      <c r="E47" s="16" t="s">
        <v>129</v>
      </c>
      <c r="F47" s="18">
        <v>-1245.58</v>
      </c>
    </row>
    <row r="48" spans="1:6" ht="15" customHeight="1">
      <c r="A48" s="17" t="s">
        <v>60</v>
      </c>
      <c r="B48" s="15" t="s">
        <v>131</v>
      </c>
      <c r="C48" s="38" t="s">
        <v>53</v>
      </c>
      <c r="D48" s="33">
        <v>1.17</v>
      </c>
      <c r="E48" s="16" t="s">
        <v>132</v>
      </c>
      <c r="F48" s="18">
        <v>24467.07</v>
      </c>
    </row>
    <row r="49" spans="1:6" ht="15" customHeight="1">
      <c r="A49" s="17" t="s">
        <v>133</v>
      </c>
      <c r="B49" s="15" t="s">
        <v>134</v>
      </c>
      <c r="C49" s="38" t="s">
        <v>36</v>
      </c>
      <c r="D49" s="33">
        <v>807</v>
      </c>
      <c r="E49" s="16" t="s">
        <v>59</v>
      </c>
      <c r="F49" s="18">
        <v>807</v>
      </c>
    </row>
    <row r="50" spans="1:6" ht="12.75">
      <c r="A50" s="17" t="s">
        <v>135</v>
      </c>
      <c r="B50" s="15" t="s">
        <v>47</v>
      </c>
      <c r="C50" s="38" t="s">
        <v>21</v>
      </c>
      <c r="D50" s="33">
        <v>15</v>
      </c>
      <c r="E50" s="16" t="s">
        <v>61</v>
      </c>
      <c r="F50" s="18">
        <v>30</v>
      </c>
    </row>
    <row r="51" spans="1:6" ht="15" customHeight="1">
      <c r="A51" s="17" t="s">
        <v>136</v>
      </c>
      <c r="B51" s="15" t="s">
        <v>137</v>
      </c>
      <c r="C51" s="38" t="s">
        <v>21</v>
      </c>
      <c r="D51" s="33">
        <v>2100</v>
      </c>
      <c r="E51" s="16" t="s">
        <v>59</v>
      </c>
      <c r="F51" s="18">
        <v>2100</v>
      </c>
    </row>
    <row r="52" spans="1:6" ht="15" customHeight="1">
      <c r="A52" s="17" t="s">
        <v>138</v>
      </c>
      <c r="B52" s="20" t="s">
        <v>139</v>
      </c>
      <c r="C52" s="38" t="s">
        <v>38</v>
      </c>
      <c r="D52" s="33">
        <v>387.04</v>
      </c>
      <c r="E52" s="16" t="s">
        <v>65</v>
      </c>
      <c r="F52" s="21">
        <v>1548.16</v>
      </c>
    </row>
    <row r="53" spans="1:6" ht="25.5" customHeight="1">
      <c r="A53" s="19" t="s">
        <v>140</v>
      </c>
      <c r="B53" s="22" t="s">
        <v>141</v>
      </c>
      <c r="C53" s="38" t="s">
        <v>56</v>
      </c>
      <c r="D53" s="34">
        <v>13311</v>
      </c>
      <c r="E53" s="16" t="s">
        <v>59</v>
      </c>
      <c r="F53" s="18">
        <v>13311</v>
      </c>
    </row>
    <row r="54" spans="1:6" ht="15" customHeight="1">
      <c r="A54" s="17" t="s">
        <v>142</v>
      </c>
      <c r="B54" s="15" t="s">
        <v>143</v>
      </c>
      <c r="C54" s="38" t="s">
        <v>38</v>
      </c>
      <c r="D54" s="33">
        <v>765.95</v>
      </c>
      <c r="E54" s="16" t="s">
        <v>59</v>
      </c>
      <c r="F54" s="18">
        <v>765.95</v>
      </c>
    </row>
    <row r="55" spans="1:6" ht="15" customHeight="1">
      <c r="A55" s="17" t="s">
        <v>144</v>
      </c>
      <c r="B55" s="15" t="s">
        <v>145</v>
      </c>
      <c r="C55" s="38" t="s">
        <v>53</v>
      </c>
      <c r="D55" s="33">
        <v>0.84</v>
      </c>
      <c r="E55" s="16" t="s">
        <v>146</v>
      </c>
      <c r="F55" s="18">
        <v>19391.2</v>
      </c>
    </row>
    <row r="56" spans="1:6" ht="15" customHeight="1">
      <c r="A56" s="17" t="s">
        <v>147</v>
      </c>
      <c r="B56" s="15" t="s">
        <v>148</v>
      </c>
      <c r="C56" s="38" t="s">
        <v>53</v>
      </c>
      <c r="D56" s="33">
        <v>2.13</v>
      </c>
      <c r="E56" s="16" t="s">
        <v>146</v>
      </c>
      <c r="F56" s="18">
        <v>49170.64</v>
      </c>
    </row>
    <row r="57" spans="1:6" ht="15" customHeight="1">
      <c r="A57" s="17" t="s">
        <v>149</v>
      </c>
      <c r="B57" s="15" t="s">
        <v>43</v>
      </c>
      <c r="C57" s="38" t="s">
        <v>53</v>
      </c>
      <c r="D57" s="33">
        <v>1.91</v>
      </c>
      <c r="E57" s="16" t="s">
        <v>146</v>
      </c>
      <c r="F57" s="18">
        <v>44092</v>
      </c>
    </row>
    <row r="58" spans="1:6" ht="15" customHeight="1">
      <c r="A58" s="17" t="s">
        <v>150</v>
      </c>
      <c r="B58" s="15" t="s">
        <v>151</v>
      </c>
      <c r="C58" s="38" t="s">
        <v>21</v>
      </c>
      <c r="D58" s="33">
        <v>40</v>
      </c>
      <c r="E58" s="16" t="s">
        <v>61</v>
      </c>
      <c r="F58" s="18">
        <v>80</v>
      </c>
    </row>
    <row r="59" spans="1:6" ht="15" customHeight="1">
      <c r="A59" s="17" t="s">
        <v>152</v>
      </c>
      <c r="B59" s="15" t="s">
        <v>29</v>
      </c>
      <c r="C59" s="38" t="s">
        <v>53</v>
      </c>
      <c r="D59" s="33">
        <v>2.05</v>
      </c>
      <c r="E59" s="16" t="s">
        <v>146</v>
      </c>
      <c r="F59" s="18">
        <v>47323.84</v>
      </c>
    </row>
    <row r="60" spans="1:6" ht="15" customHeight="1">
      <c r="A60" s="17" t="s">
        <v>153</v>
      </c>
      <c r="B60" s="15" t="s">
        <v>154</v>
      </c>
      <c r="C60" s="38" t="s">
        <v>36</v>
      </c>
      <c r="D60" s="33">
        <v>1</v>
      </c>
      <c r="E60" s="16" t="s">
        <v>155</v>
      </c>
      <c r="F60" s="18">
        <v>21198.19</v>
      </c>
    </row>
    <row r="61" spans="1:6" ht="15" customHeight="1">
      <c r="A61" s="17" t="s">
        <v>156</v>
      </c>
      <c r="B61" s="15" t="s">
        <v>27</v>
      </c>
      <c r="C61" s="38" t="s">
        <v>53</v>
      </c>
      <c r="D61" s="33">
        <v>4.42</v>
      </c>
      <c r="E61" s="16" t="s">
        <v>157</v>
      </c>
      <c r="F61" s="18">
        <v>91898.87</v>
      </c>
    </row>
    <row r="62" spans="1:6" ht="15" customHeight="1">
      <c r="A62" s="17" t="s">
        <v>158</v>
      </c>
      <c r="B62" s="15" t="s">
        <v>159</v>
      </c>
      <c r="C62" s="38" t="s">
        <v>38</v>
      </c>
      <c r="D62" s="33">
        <v>210.11</v>
      </c>
      <c r="E62" s="16" t="s">
        <v>79</v>
      </c>
      <c r="F62" s="18">
        <v>315.16</v>
      </c>
    </row>
    <row r="63" spans="1:6" ht="25.5" customHeight="1">
      <c r="A63" s="17" t="s">
        <v>160</v>
      </c>
      <c r="B63" s="15" t="s">
        <v>161</v>
      </c>
      <c r="C63" s="38" t="s">
        <v>56</v>
      </c>
      <c r="D63" s="33">
        <v>152.15</v>
      </c>
      <c r="E63" s="16" t="s">
        <v>59</v>
      </c>
      <c r="F63" s="18">
        <v>152.15</v>
      </c>
    </row>
    <row r="64" spans="1:6" ht="15" customHeight="1">
      <c r="A64" s="17" t="s">
        <v>162</v>
      </c>
      <c r="B64" s="15" t="s">
        <v>163</v>
      </c>
      <c r="C64" s="38" t="s">
        <v>21</v>
      </c>
      <c r="D64" s="33">
        <v>45</v>
      </c>
      <c r="E64" s="16" t="s">
        <v>61</v>
      </c>
      <c r="F64" s="18">
        <v>90</v>
      </c>
    </row>
    <row r="65" spans="1:6" ht="15" customHeight="1">
      <c r="A65" s="17" t="s">
        <v>164</v>
      </c>
      <c r="B65" s="15" t="s">
        <v>165</v>
      </c>
      <c r="C65" s="38" t="s">
        <v>21</v>
      </c>
      <c r="D65" s="33">
        <v>853</v>
      </c>
      <c r="E65" s="16" t="s">
        <v>65</v>
      </c>
      <c r="F65" s="18">
        <v>3412</v>
      </c>
    </row>
    <row r="66" spans="1:6" ht="15" customHeight="1">
      <c r="A66" s="17" t="s">
        <v>166</v>
      </c>
      <c r="B66" s="15" t="s">
        <v>167</v>
      </c>
      <c r="C66" s="38" t="s">
        <v>36</v>
      </c>
      <c r="D66" s="33">
        <v>19904</v>
      </c>
      <c r="E66" s="16" t="s">
        <v>59</v>
      </c>
      <c r="F66" s="18">
        <v>19904</v>
      </c>
    </row>
    <row r="67" spans="1:6" ht="15" customHeight="1">
      <c r="A67" s="17" t="s">
        <v>168</v>
      </c>
      <c r="B67" s="15" t="s">
        <v>169</v>
      </c>
      <c r="C67" s="38" t="s">
        <v>21</v>
      </c>
      <c r="D67" s="33">
        <v>455.42</v>
      </c>
      <c r="E67" s="16" t="s">
        <v>59</v>
      </c>
      <c r="F67" s="18">
        <v>455.42</v>
      </c>
    </row>
    <row r="68" spans="1:6" ht="15" customHeight="1">
      <c r="A68" s="17" t="s">
        <v>170</v>
      </c>
      <c r="B68" s="20" t="s">
        <v>171</v>
      </c>
      <c r="C68" s="38" t="s">
        <v>36</v>
      </c>
      <c r="D68" s="33">
        <v>58932</v>
      </c>
      <c r="E68" s="16" t="s">
        <v>59</v>
      </c>
      <c r="F68" s="23">
        <v>58932</v>
      </c>
    </row>
    <row r="69" spans="1:6" ht="15" customHeight="1">
      <c r="A69" s="24" t="s">
        <v>172</v>
      </c>
      <c r="B69" s="25" t="s">
        <v>173</v>
      </c>
      <c r="C69" s="38" t="s">
        <v>21</v>
      </c>
      <c r="D69" s="34">
        <v>317.9</v>
      </c>
      <c r="E69" s="16" t="s">
        <v>94</v>
      </c>
      <c r="F69" s="27">
        <v>6675.9</v>
      </c>
    </row>
    <row r="70" spans="1:6" ht="15" customHeight="1">
      <c r="A70" s="26" t="s">
        <v>174</v>
      </c>
      <c r="B70" s="25" t="s">
        <v>175</v>
      </c>
      <c r="C70" s="38" t="s">
        <v>36</v>
      </c>
      <c r="D70" s="35">
        <v>3806</v>
      </c>
      <c r="E70" s="16" t="s">
        <v>59</v>
      </c>
      <c r="F70" s="27">
        <v>3806</v>
      </c>
    </row>
    <row r="71" spans="1:6" ht="25.5" customHeight="1">
      <c r="A71" s="26" t="s">
        <v>176</v>
      </c>
      <c r="B71" s="25" t="s">
        <v>177</v>
      </c>
      <c r="C71" s="38" t="s">
        <v>56</v>
      </c>
      <c r="D71" s="35">
        <v>399</v>
      </c>
      <c r="E71" s="16" t="s">
        <v>59</v>
      </c>
      <c r="F71" s="27">
        <v>399</v>
      </c>
    </row>
    <row r="72" spans="1:6" ht="25.5" customHeight="1">
      <c r="A72" s="26" t="s">
        <v>178</v>
      </c>
      <c r="B72" s="25" t="s">
        <v>179</v>
      </c>
      <c r="C72" s="38" t="s">
        <v>56</v>
      </c>
      <c r="D72" s="35">
        <v>1025</v>
      </c>
      <c r="E72" s="16" t="s">
        <v>59</v>
      </c>
      <c r="F72" s="27">
        <v>1025</v>
      </c>
    </row>
    <row r="73" spans="1:6" ht="15" customHeight="1">
      <c r="A73" s="26" t="s">
        <v>180</v>
      </c>
      <c r="B73" s="25" t="s">
        <v>181</v>
      </c>
      <c r="C73" s="38" t="s">
        <v>36</v>
      </c>
      <c r="D73" s="35">
        <v>55839</v>
      </c>
      <c r="E73" s="16" t="s">
        <v>59</v>
      </c>
      <c r="F73" s="27">
        <v>55839</v>
      </c>
    </row>
    <row r="74" spans="1:6" ht="15" customHeight="1">
      <c r="A74" s="26" t="s">
        <v>182</v>
      </c>
      <c r="B74" s="25" t="s">
        <v>183</v>
      </c>
      <c r="C74" s="38" t="s">
        <v>36</v>
      </c>
      <c r="D74" s="35">
        <v>48692</v>
      </c>
      <c r="E74" s="16" t="s">
        <v>59</v>
      </c>
      <c r="F74" s="27">
        <v>48692</v>
      </c>
    </row>
    <row r="75" spans="1:6" ht="15" customHeight="1">
      <c r="A75" s="26" t="s">
        <v>184</v>
      </c>
      <c r="B75" s="25" t="s">
        <v>185</v>
      </c>
      <c r="C75" s="38" t="s">
        <v>36</v>
      </c>
      <c r="D75" s="35">
        <v>2152</v>
      </c>
      <c r="E75" s="16" t="s">
        <v>59</v>
      </c>
      <c r="F75" s="27">
        <v>2152</v>
      </c>
    </row>
    <row r="76" spans="1:6" ht="15" customHeight="1">
      <c r="A76" s="28" t="s">
        <v>186</v>
      </c>
      <c r="B76" s="29" t="s">
        <v>33</v>
      </c>
      <c r="C76" s="37" t="s">
        <v>186</v>
      </c>
      <c r="D76" s="36" t="s">
        <v>186</v>
      </c>
      <c r="E76" s="29" t="s">
        <v>187</v>
      </c>
      <c r="F76" s="30">
        <v>759691.84</v>
      </c>
    </row>
    <row r="77" spans="1:6" ht="15">
      <c r="A77" s="4"/>
      <c r="B77" s="4"/>
      <c r="C77" s="4"/>
      <c r="D77" s="4"/>
      <c r="E77" s="4"/>
      <c r="F77" s="4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0.125" style="0" customWidth="1"/>
    <col min="2" max="2" width="13.25390625" style="0" customWidth="1"/>
    <col min="3" max="3" width="12.75390625" style="0" customWidth="1"/>
    <col min="4" max="4" width="13.00390625" style="0" customWidth="1"/>
    <col min="5" max="5" width="12.75390625" style="0" customWidth="1"/>
  </cols>
  <sheetData>
    <row r="1" ht="12.75">
      <c r="A1" t="s">
        <v>188</v>
      </c>
    </row>
    <row r="2" spans="1:2" ht="12.75">
      <c r="A2" t="s">
        <v>8</v>
      </c>
      <c r="B2" t="s">
        <v>13</v>
      </c>
    </row>
    <row r="3" spans="1:6" ht="12.75" customHeight="1">
      <c r="A3" s="39" t="s">
        <v>0</v>
      </c>
      <c r="B3" s="39" t="s">
        <v>9</v>
      </c>
      <c r="C3" s="39" t="s">
        <v>10</v>
      </c>
      <c r="D3" s="39" t="s">
        <v>11</v>
      </c>
      <c r="E3" s="39" t="s">
        <v>12</v>
      </c>
      <c r="F3" s="42"/>
    </row>
    <row r="4" spans="1:6" ht="12.75">
      <c r="A4" s="40"/>
      <c r="B4" s="40"/>
      <c r="C4" s="40"/>
      <c r="D4" s="40"/>
      <c r="E4" s="40"/>
      <c r="F4" s="42"/>
    </row>
    <row r="5" spans="1:6" ht="12.75">
      <c r="A5" s="41"/>
      <c r="B5" s="41"/>
      <c r="C5" s="41"/>
      <c r="D5" s="41"/>
      <c r="E5" s="41"/>
      <c r="F5" s="42"/>
    </row>
    <row r="6" spans="1:6" ht="12.75">
      <c r="A6" s="1" t="s">
        <v>1</v>
      </c>
      <c r="B6" s="1">
        <v>157330.4</v>
      </c>
      <c r="C6" s="1">
        <v>154569.91</v>
      </c>
      <c r="D6" s="1">
        <v>241715.43</v>
      </c>
      <c r="E6" s="2">
        <f>C6-D6</f>
        <v>-87145.51999999999</v>
      </c>
      <c r="F6" s="3"/>
    </row>
    <row r="7" spans="1:6" ht="12.75">
      <c r="A7" s="1" t="s">
        <v>2</v>
      </c>
      <c r="B7" s="1">
        <v>164766.68</v>
      </c>
      <c r="C7" s="1">
        <v>160643.75</v>
      </c>
      <c r="D7" s="1">
        <v>173770.91</v>
      </c>
      <c r="E7" s="2">
        <f aca="true" t="shared" si="0" ref="E7:E13">C7-D7</f>
        <v>-13127.160000000003</v>
      </c>
      <c r="F7" s="3"/>
    </row>
    <row r="8" spans="1:6" ht="12.75">
      <c r="A8" s="1" t="s">
        <v>3</v>
      </c>
      <c r="B8" s="1">
        <v>151617.84</v>
      </c>
      <c r="C8" s="1">
        <v>147072.51</v>
      </c>
      <c r="D8" s="1">
        <v>144974.85</v>
      </c>
      <c r="E8" s="2">
        <f t="shared" si="0"/>
        <v>2097.6600000000035</v>
      </c>
      <c r="F8" s="3"/>
    </row>
    <row r="9" spans="1:6" ht="12.75">
      <c r="A9" s="1" t="s">
        <v>4</v>
      </c>
      <c r="B9" s="1">
        <v>65690.05</v>
      </c>
      <c r="C9" s="1">
        <v>65149.54</v>
      </c>
      <c r="D9" s="1">
        <v>65214.6</v>
      </c>
      <c r="E9" s="2">
        <f t="shared" si="0"/>
        <v>-65.05999999999767</v>
      </c>
      <c r="F9" s="3"/>
    </row>
    <row r="10" spans="1:6" ht="12.75">
      <c r="A10" s="1" t="s">
        <v>5</v>
      </c>
      <c r="B10" s="1">
        <v>102468.44</v>
      </c>
      <c r="C10" s="1">
        <v>99594.69</v>
      </c>
      <c r="D10" s="1">
        <v>101688.52</v>
      </c>
      <c r="E10" s="2">
        <f t="shared" si="0"/>
        <v>-2093.8300000000017</v>
      </c>
      <c r="F10" s="3"/>
    </row>
    <row r="11" spans="1:6" ht="12.75">
      <c r="A11" s="1" t="s">
        <v>6</v>
      </c>
      <c r="B11" s="1">
        <v>1747.9</v>
      </c>
      <c r="C11" s="1">
        <v>1710.36</v>
      </c>
      <c r="D11" s="1"/>
      <c r="E11" s="2">
        <f t="shared" si="0"/>
        <v>1710.36</v>
      </c>
      <c r="F11" s="3"/>
    </row>
    <row r="12" spans="1:6" ht="12.75">
      <c r="A12" s="1" t="s">
        <v>189</v>
      </c>
      <c r="B12" s="1">
        <v>32327.61</v>
      </c>
      <c r="C12" s="1">
        <v>31361.72</v>
      </c>
      <c r="D12" s="1">
        <v>32327.53</v>
      </c>
      <c r="E12" s="2">
        <f t="shared" si="0"/>
        <v>-965.8099999999977</v>
      </c>
      <c r="F12" s="3"/>
    </row>
    <row r="13" spans="1:6" ht="12.75">
      <c r="A13" s="1" t="s">
        <v>7</v>
      </c>
      <c r="B13" s="1">
        <f>SUM(B6:B12)</f>
        <v>675948.9199999999</v>
      </c>
      <c r="C13" s="1">
        <f>SUM(C6:C12)</f>
        <v>660102.4800000001</v>
      </c>
      <c r="D13" s="1">
        <f>SUM(D6:D12)</f>
        <v>759691.84</v>
      </c>
      <c r="E13" s="2">
        <f t="shared" si="0"/>
        <v>-99589.35999999987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2016-04-11T14:20:29Z</cp:lastPrinted>
  <dcterms:created xsi:type="dcterms:W3CDTF">2012-03-28T05:46:52Z</dcterms:created>
  <dcterms:modified xsi:type="dcterms:W3CDTF">2018-04-26T06:08:48Z</dcterms:modified>
  <cp:category/>
  <cp:version/>
  <cp:contentType/>
  <cp:contentStatus/>
</cp:coreProperties>
</file>