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<sst xmlns="http://schemas.openxmlformats.org/spreadsheetml/2006/main" count="220" uniqueCount="146">
  <si>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</si>
  <si>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</si>
  <si>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</si>
  <si>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</si>
  <si>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</si>
  <si>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</si>
  <si>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</si>
  <si>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</si>
  <si>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</si>
  <si>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</si>
  <si>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</si>
  <si>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</si>
  <si>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15/1</t>
  </si>
  <si>
    <t>Обслуживание общедомовых 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</si>
  <si>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</si>
  <si>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</si>
  <si>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</si>
  <si>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</si>
  <si>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</si>
  <si>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</si>
  <si>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</si>
  <si>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</si>
  <si>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</si>
  <si>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</si>
  <si>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</si>
  <si>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</si>
  <si>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Установка светильника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</si>
  <si>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</si>
  <si>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</si>
  <si>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</si>
  <si>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</si>
  <si>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</si>
  <si>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</si>
  <si>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</si>
  <si>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</si>
  <si>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</si>
  <si>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</si>
  <si>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г. Лодейное Поле,ул Ульяновская, д.15 к.1 </t>
  </si>
  <si>
    <t>Техническое обслуживание узлов учета тепловой энергии</t>
  </si>
  <si>
    <t>подготовительные работы</t>
  </si>
  <si>
    <t>размещение ТБО</t>
  </si>
  <si>
    <t>руб/ уч-к</t>
  </si>
  <si>
    <t>РД-К-04</t>
  </si>
  <si>
    <t>Обследование ХВС в квартирах</t>
  </si>
  <si>
    <t>управляющая компания</t>
  </si>
  <si>
    <t>сбор и вывоз ТБО</t>
  </si>
  <si>
    <t>слив и заполнение</t>
  </si>
  <si>
    <t>Периодическая проверка и чистка вент. каналов и дымоходов</t>
  </si>
  <si>
    <t>работа машины</t>
  </si>
  <si>
    <t>Ремонт бетонного пола</t>
  </si>
  <si>
    <t>сбор мусора в мешок,вынос на контейнерную площадку</t>
  </si>
  <si>
    <t>руб./кв.м.</t>
  </si>
  <si>
    <t>общедомовые нужды эл. энергии (день)</t>
  </si>
  <si>
    <t>общедомовые нужды эл. энергии (ночь)</t>
  </si>
  <si>
    <t>отогрев ливневой канализации</t>
  </si>
  <si>
    <t xml:space="preserve">техническое обслуживание системы отопления дома по адресу с устранением мелких неисправностей, акт </t>
  </si>
  <si>
    <t>Период: c 01.01.2017  по  31.12.2017</t>
  </si>
  <si>
    <t>1</t>
  </si>
  <si>
    <t>42</t>
  </si>
  <si>
    <t>2</t>
  </si>
  <si>
    <t>3</t>
  </si>
  <si>
    <t>30</t>
  </si>
  <si>
    <t>4</t>
  </si>
  <si>
    <t>5</t>
  </si>
  <si>
    <t>0,08</t>
  </si>
  <si>
    <t>6</t>
  </si>
  <si>
    <t>786327,09</t>
  </si>
  <si>
    <t>7</t>
  </si>
  <si>
    <t>8,5</t>
  </si>
  <si>
    <t>8</t>
  </si>
  <si>
    <t>12</t>
  </si>
  <si>
    <t>9</t>
  </si>
  <si>
    <t>10</t>
  </si>
  <si>
    <t>ремонт урны</t>
  </si>
  <si>
    <t>11</t>
  </si>
  <si>
    <t>11990</t>
  </si>
  <si>
    <t>9729,07</t>
  </si>
  <si>
    <t>13</t>
  </si>
  <si>
    <t>78</t>
  </si>
  <si>
    <t>14</t>
  </si>
  <si>
    <t>кран маевского</t>
  </si>
  <si>
    <t>15</t>
  </si>
  <si>
    <t>1,5</t>
  </si>
  <si>
    <t>16</t>
  </si>
  <si>
    <t>17</t>
  </si>
  <si>
    <t>18</t>
  </si>
  <si>
    <t>19</t>
  </si>
  <si>
    <t>очистка козырьков входа в подъезд, подвал</t>
  </si>
  <si>
    <t>20</t>
  </si>
  <si>
    <t>установка датчиков движения</t>
  </si>
  <si>
    <t>21</t>
  </si>
  <si>
    <t>1988,4</t>
  </si>
  <si>
    <t>22</t>
  </si>
  <si>
    <t>кран шаровой Ду 15 мм, накл.14 от 30.06.2016 г.</t>
  </si>
  <si>
    <t>23</t>
  </si>
  <si>
    <t>1224</t>
  </si>
  <si>
    <t>24</t>
  </si>
  <si>
    <t>355</t>
  </si>
  <si>
    <t>25</t>
  </si>
  <si>
    <t>26</t>
  </si>
  <si>
    <t xml:space="preserve">установка ограничителя </t>
  </si>
  <si>
    <t>27</t>
  </si>
  <si>
    <t>Замена фитинга (крана, заглушки) системы отопления на стояке, калькуляция № 2</t>
  </si>
  <si>
    <t>28</t>
  </si>
  <si>
    <t>-2</t>
  </si>
  <si>
    <t>29</t>
  </si>
  <si>
    <t>техническое обслуживание системы отопления дома по адресу с устранением мелких неисправностей</t>
  </si>
  <si>
    <t>21871,52</t>
  </si>
  <si>
    <t>31</t>
  </si>
  <si>
    <t>установка датчиков движения в подъездах, смета</t>
  </si>
  <si>
    <t>32</t>
  </si>
  <si>
    <t>кран регул. 50 ЖХ</t>
  </si>
  <si>
    <t>33</t>
  </si>
  <si>
    <t>очистка кровли (плотники)</t>
  </si>
  <si>
    <t>34</t>
  </si>
  <si>
    <t>Размещение ТБО</t>
  </si>
  <si>
    <t>23980</t>
  </si>
  <si>
    <t>35</t>
  </si>
  <si>
    <t>Сбор и вывоз ТБО</t>
  </si>
  <si>
    <t>36</t>
  </si>
  <si>
    <t>37</t>
  </si>
  <si>
    <t>38</t>
  </si>
  <si>
    <t>Содержание общего имущества(эл.эн.)</t>
  </si>
  <si>
    <t>10458,64</t>
  </si>
  <si>
    <t>39</t>
  </si>
  <si>
    <t>20791,6</t>
  </si>
  <si>
    <t>40</t>
  </si>
  <si>
    <t>обследование кровли/плотники</t>
  </si>
  <si>
    <t>41</t>
  </si>
  <si>
    <t>обследование ХВС в квартире</t>
  </si>
  <si>
    <t>руб/квартира</t>
  </si>
  <si>
    <t>приобретение термоманометров с/ф 607 от 22.06.2017 г.</t>
  </si>
  <si>
    <t>43</t>
  </si>
  <si>
    <t>поверка манометров, счет 1002 от 22.06.2017г.</t>
  </si>
  <si>
    <t>44</t>
  </si>
  <si>
    <t>футорка рад.</t>
  </si>
  <si>
    <t>45</t>
  </si>
  <si>
    <t>замена канализационного стояка, кв.30,33,36,39,42, 20 мп, смета</t>
  </si>
  <si>
    <t>46</t>
  </si>
  <si>
    <t>техническое обследование состояния кровли, акт 112 от 29.08.2017 г., смета</t>
  </si>
  <si>
    <t>47</t>
  </si>
  <si>
    <t>проверка щитовых приборов</t>
  </si>
  <si>
    <t/>
  </si>
  <si>
    <t>996861,9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</si>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</sst>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63" applyNumberFormat="1">
      <alignment/>
      <protection/>
    </xf>
    <xf numFmtId="2" fontId="25" fillId="0" borderId="0" xfId="36" applyNumberFormat="1" applyAlignment="1">
      <alignment horizontal="right" vertical="top" wrapText="1"/>
      <protection/>
    </xf>
    <xf numFmtId="2" fontId="26" fillId="0" borderId="11" xfId="38" applyNumberFormat="1" applyBorder="1" applyAlignment="1" quotePrefix="1">
      <alignment horizontal="center" vertical="center" wrapText="1"/>
      <protection/>
    </xf>
    <xf numFmtId="2" fontId="26" fillId="0" borderId="12" xfId="38" applyNumberFormat="1" applyBorder="1" applyAlignment="1" quotePrefix="1">
      <alignment horizontal="center" vertical="center" wrapText="1"/>
      <protection/>
    </xf>
    <xf numFmtId="2" fontId="25" fillId="0" borderId="13" xfId="39" applyNumberFormat="1" applyBorder="1" applyAlignment="1" quotePrefix="1">
      <alignment horizontal="center" vertical="center" wrapText="1"/>
      <protection/>
    </xf>
    <xf numFmtId="2" fontId="25" fillId="0" borderId="12" xfId="40" applyNumberFormat="1" applyBorder="1" applyAlignment="1" quotePrefix="1">
      <alignment horizontal="left" vertical="center" wrapText="1"/>
      <protection/>
    </xf>
    <xf numFmtId="2" fontId="25" fillId="0" borderId="11" xfId="41" applyNumberFormat="1" applyBorder="1" applyAlignment="1">
      <alignment horizontal="right" vertical="center" wrapText="1"/>
      <protection/>
    </xf>
    <xf numFmtId="2" fontId="25" fillId="0" borderId="12" xfId="42" applyNumberFormat="1" applyBorder="1" applyAlignment="1" quotePrefix="1">
      <alignment horizontal="right" vertical="center" wrapText="1"/>
      <protection/>
    </xf>
    <xf numFmtId="2" fontId="25" fillId="0" borderId="14" xfId="41" applyNumberFormat="1" applyBorder="1" applyAlignment="1">
      <alignment horizontal="right" vertical="center" wrapText="1"/>
      <protection/>
    </xf>
    <xf numFmtId="2" fontId="25" fillId="0" borderId="15" xfId="39" applyNumberFormat="1" applyBorder="1" applyAlignment="1" quotePrefix="1">
      <alignment horizontal="center" vertical="center" wrapText="1"/>
      <protection/>
    </xf>
    <xf numFmtId="2" fontId="25" fillId="0" borderId="16" xfId="40" applyNumberFormat="1" applyBorder="1" applyAlignment="1" quotePrefix="1">
      <alignment horizontal="left" vertical="center" wrapText="1"/>
      <protection/>
    </xf>
    <xf numFmtId="2" fontId="25" fillId="0" borderId="17" xfId="42" applyNumberFormat="1" applyBorder="1" applyAlignment="1" quotePrefix="1">
      <alignment horizontal="right" vertical="center" wrapText="1"/>
      <protection/>
    </xf>
    <xf numFmtId="2" fontId="25" fillId="0" borderId="18" xfId="39" applyNumberFormat="1" applyBorder="1" applyAlignment="1" quotePrefix="1">
      <alignment horizontal="center" vertical="center" wrapText="1"/>
      <protection/>
    </xf>
    <xf numFmtId="2" fontId="25" fillId="0" borderId="19" xfId="42" applyNumberFormat="1" applyBorder="1" applyAlignment="1" quotePrefix="1">
      <alignment horizontal="right" vertical="center" wrapText="1"/>
      <protection/>
    </xf>
    <xf numFmtId="2" fontId="25" fillId="0" borderId="20" xfId="39" applyNumberFormat="1" applyBorder="1" applyAlignment="1" quotePrefix="1">
      <alignment horizontal="center" vertical="center" wrapText="1"/>
      <protection/>
    </xf>
    <xf numFmtId="2" fontId="25" fillId="0" borderId="21" xfId="41" applyNumberFormat="1" applyBorder="1" applyAlignment="1">
      <alignment horizontal="right" vertical="center" wrapText="1"/>
      <protection/>
    </xf>
    <xf numFmtId="2" fontId="25" fillId="0" borderId="22" xfId="39" applyNumberFormat="1" applyBorder="1" applyAlignment="1" quotePrefix="1">
      <alignment horizontal="center" vertical="center" wrapText="1"/>
      <protection/>
    </xf>
    <xf numFmtId="2" fontId="25" fillId="0" borderId="13" xfId="40" applyNumberFormat="1" applyBorder="1" applyAlignment="1" quotePrefix="1">
      <alignment horizontal="left" vertical="center" wrapText="1"/>
      <protection/>
    </xf>
    <xf numFmtId="2" fontId="25" fillId="0" borderId="23" xfId="39" applyNumberFormat="1" applyBorder="1" applyAlignment="1" quotePrefix="1">
      <alignment horizontal="center" vertical="center" wrapText="1"/>
      <protection/>
    </xf>
    <xf numFmtId="2" fontId="25" fillId="0" borderId="19" xfId="40" applyNumberFormat="1" applyBorder="1" applyAlignment="1" quotePrefix="1">
      <alignment horizontal="left" vertical="center" wrapText="1"/>
      <protection/>
    </xf>
    <xf numFmtId="2" fontId="25" fillId="0" borderId="24" xfId="41" applyNumberFormat="1" applyBorder="1" applyAlignment="1">
      <alignment horizontal="right" vertical="center" wrapText="1"/>
      <protection/>
    </xf>
    <xf numFmtId="2" fontId="25" fillId="0" borderId="25" xfId="39" applyNumberFormat="1" applyBorder="1" applyAlignment="1" quotePrefix="1">
      <alignment horizontal="center" vertical="center" wrapText="1"/>
      <protection/>
    </xf>
    <xf numFmtId="2" fontId="26" fillId="0" borderId="24" xfId="38" applyNumberFormat="1" applyBorder="1" applyAlignment="1" quotePrefix="1">
      <alignment horizontal="center" vertical="center" wrapText="1"/>
      <protection/>
    </xf>
    <xf numFmtId="2" fontId="26" fillId="0" borderId="19" xfId="43" applyNumberFormat="1" applyBorder="1" applyAlignment="1" quotePrefix="1">
      <alignment horizontal="right" vertical="center" wrapText="1"/>
      <protection/>
    </xf>
    <xf numFmtId="2" fontId="26" fillId="0" borderId="24" xfId="35" applyNumberFormat="1" applyBorder="1" applyAlignment="1">
      <alignment horizontal="right" vertical="center" wrapText="1"/>
      <protection/>
    </xf>
    <xf numFmtId="2" fontId="26" fillId="0" borderId="26" xfId="38" applyNumberFormat="1" applyBorder="1" applyAlignment="1" quotePrefix="1">
      <alignment horizontal="center" vertical="center" wrapText="1"/>
      <protection/>
    </xf>
    <xf numFmtId="2" fontId="25" fillId="0" borderId="26" xfId="41" applyNumberFormat="1" applyBorder="1" applyAlignment="1">
      <alignment horizontal="right" vertical="center" wrapText="1"/>
      <protection/>
    </xf>
    <xf numFmtId="2" fontId="25" fillId="0" borderId="27" xfId="41" applyNumberFormat="1" applyBorder="1" applyAlignment="1">
      <alignment horizontal="right" vertical="center" wrapText="1"/>
      <protection/>
    </xf>
    <xf numFmtId="2" fontId="25" fillId="0" borderId="28" xfId="41" applyNumberFormat="1" applyBorder="1" applyAlignment="1">
      <alignment horizontal="right" vertical="center" wrapText="1"/>
      <protection/>
    </xf>
    <xf numFmtId="2" fontId="25" fillId="0" borderId="29" xfId="41" applyNumberFormat="1" applyBorder="1" applyAlignment="1">
      <alignment horizontal="right" vertical="center" wrapText="1"/>
      <protection/>
    </xf>
    <xf numFmtId="2" fontId="26" fillId="0" borderId="29" xfId="38" applyNumberFormat="1" applyBorder="1" applyAlignment="1" quotePrefix="1">
      <alignment horizontal="center" vertical="center" wrapText="1"/>
      <protection/>
    </xf>
    <xf numFmtId="2" fontId="26" fillId="0" borderId="10" xfId="38" applyNumberFormat="1" applyBorder="1" applyAlignment="1" quotePrefix="1">
      <alignment horizontal="center" vertical="center" wrapText="1"/>
      <protection/>
    </xf>
    <xf numFmtId="2" fontId="25" fillId="0" borderId="10" xfId="39" applyNumberFormat="1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25" fillId="0" borderId="0" xfId="34" applyNumberFormat="1" applyAlignment="1" quotePrefix="1">
      <alignment horizontal="left" vertical="top" wrapText="1"/>
      <protection/>
    </xf>
    <xf numFmtId="2" fontId="25" fillId="0" borderId="0" xfId="34" applyNumberFormat="1" applyAlignment="1">
      <alignment horizontal="left" vertical="top" wrapText="1"/>
      <protection/>
    </xf>
    <xf numFmtId="2" fontId="24" fillId="0" borderId="0" xfId="33" applyNumberFormat="1" applyAlignment="1" quotePrefix="1">
      <alignment horizontal="center" vertical="top" wrapText="1"/>
      <protection/>
    </xf>
    <xf numFmtId="2" fontId="24" fillId="0" borderId="0" xfId="33" applyNumberFormat="1" applyAlignment="1">
      <alignment horizontal="center" vertical="top" wrapText="1"/>
      <protection/>
    </xf>
    <xf numFmtId="2" fontId="27" fillId="0" borderId="0" xfId="37" applyNumberFormat="1" applyAlignment="1" quotePrefix="1">
      <alignment horizontal="left" vertical="top" wrapText="1"/>
      <protection/>
    </xf>
    <xf numFmtId="2" fontId="27" fillId="0" borderId="0" xfId="37" applyNumberFormat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9.125" style="2" customWidth="1"/>
    <col min="2" max="2" width="83.25390625" style="2" customWidth="1"/>
    <col min="3" max="3" width="9.125" style="2" customWidth="1"/>
    <col min="4" max="4" width="9.25390625" style="2" bestFit="1" customWidth="1"/>
    <col min="5" max="6" width="10.625" style="2" customWidth="1"/>
    <col min="7" max="16384" width="9.125" style="2" customWidth="1"/>
  </cols>
  <sheetData>
    <row r="1" spans="1:6" ht="15" customHeight="1">
      <c r="A1" s="42" t="s">
        <v>42</v>
      </c>
      <c r="B1" s="43"/>
      <c r="C1" s="5"/>
      <c r="D1" s="5"/>
      <c r="E1" s="5"/>
      <c r="F1" s="6"/>
    </row>
    <row r="2" spans="1:6" ht="15.75">
      <c r="A2" s="44" t="s">
        <v>15</v>
      </c>
      <c r="B2" s="45"/>
      <c r="C2" s="45"/>
      <c r="D2" s="45"/>
      <c r="E2" s="45"/>
      <c r="F2" s="45"/>
    </row>
    <row r="3" spans="1:6" ht="15">
      <c r="A3" s="46" t="s">
        <v>37</v>
      </c>
      <c r="B3" s="47"/>
      <c r="C3" s="47"/>
      <c r="D3" s="47"/>
      <c r="E3" s="47"/>
      <c r="F3" s="5"/>
    </row>
    <row r="4" spans="1:6" ht="15">
      <c r="A4" s="46" t="s">
        <v>56</v>
      </c>
      <c r="B4" s="47"/>
      <c r="C4" s="47"/>
      <c r="D4" s="47"/>
      <c r="E4" s="47"/>
      <c r="F4" s="5"/>
    </row>
    <row r="5" spans="1:6" ht="15">
      <c r="A5" s="5"/>
      <c r="B5" s="5"/>
      <c r="C5" s="5"/>
      <c r="D5" s="5"/>
      <c r="E5" s="5"/>
      <c r="F5" s="5"/>
    </row>
    <row r="6" spans="1:6" ht="25.5">
      <c r="A6" s="7" t="s">
        <v>16</v>
      </c>
      <c r="B6" s="8" t="s">
        <v>17</v>
      </c>
      <c r="C6" s="36" t="s">
        <v>18</v>
      </c>
      <c r="D6" s="30" t="s">
        <v>19</v>
      </c>
      <c r="E6" s="8" t="s">
        <v>20</v>
      </c>
      <c r="F6" s="7" t="s">
        <v>21</v>
      </c>
    </row>
    <row r="7" spans="1:6" ht="15" customHeight="1">
      <c r="A7" s="9" t="s">
        <v>57</v>
      </c>
      <c r="B7" s="10" t="s">
        <v>25</v>
      </c>
      <c r="C7" s="37" t="s">
        <v>22</v>
      </c>
      <c r="D7" s="31">
        <v>289</v>
      </c>
      <c r="E7" s="12" t="s">
        <v>58</v>
      </c>
      <c r="F7" s="11">
        <v>12138</v>
      </c>
    </row>
    <row r="8" spans="1:6" ht="15" customHeight="1">
      <c r="A8" s="9" t="s">
        <v>59</v>
      </c>
      <c r="B8" s="10" t="s">
        <v>26</v>
      </c>
      <c r="C8" s="37" t="s">
        <v>22</v>
      </c>
      <c r="D8" s="31">
        <v>426</v>
      </c>
      <c r="E8" s="12" t="s">
        <v>59</v>
      </c>
      <c r="F8" s="11">
        <v>852</v>
      </c>
    </row>
    <row r="9" spans="1:6" ht="15" customHeight="1">
      <c r="A9" s="9" t="s">
        <v>60</v>
      </c>
      <c r="B9" s="10" t="s">
        <v>27</v>
      </c>
      <c r="C9" s="37" t="s">
        <v>23</v>
      </c>
      <c r="D9" s="31">
        <v>242</v>
      </c>
      <c r="E9" s="12" t="s">
        <v>61</v>
      </c>
      <c r="F9" s="13">
        <v>7260</v>
      </c>
    </row>
    <row r="10" spans="1:6" ht="15" customHeight="1">
      <c r="A10" s="14" t="s">
        <v>62</v>
      </c>
      <c r="B10" s="15" t="s">
        <v>43</v>
      </c>
      <c r="C10" s="37" t="s">
        <v>22</v>
      </c>
      <c r="D10" s="31">
        <v>82</v>
      </c>
      <c r="E10" s="12" t="s">
        <v>57</v>
      </c>
      <c r="F10" s="13">
        <v>82</v>
      </c>
    </row>
    <row r="11" spans="1:6" ht="15" customHeight="1">
      <c r="A11" s="14" t="s">
        <v>63</v>
      </c>
      <c r="B11" s="15" t="s">
        <v>49</v>
      </c>
      <c r="C11" s="37" t="s">
        <v>24</v>
      </c>
      <c r="D11" s="31">
        <v>692</v>
      </c>
      <c r="E11" s="12" t="s">
        <v>64</v>
      </c>
      <c r="F11" s="13">
        <v>55.36</v>
      </c>
    </row>
    <row r="12" spans="1:6" ht="15" customHeight="1">
      <c r="A12" s="14" t="s">
        <v>65</v>
      </c>
      <c r="B12" s="15" t="s">
        <v>33</v>
      </c>
      <c r="C12" s="37" t="s">
        <v>34</v>
      </c>
      <c r="D12" s="31">
        <v>0.02</v>
      </c>
      <c r="E12" s="12" t="s">
        <v>66</v>
      </c>
      <c r="F12" s="13">
        <v>15726.56</v>
      </c>
    </row>
    <row r="13" spans="1:6" ht="15" customHeight="1">
      <c r="A13" s="14" t="s">
        <v>67</v>
      </c>
      <c r="B13" s="15" t="s">
        <v>35</v>
      </c>
      <c r="C13" s="37" t="s">
        <v>24</v>
      </c>
      <c r="D13" s="31">
        <v>718</v>
      </c>
      <c r="E13" s="12" t="s">
        <v>68</v>
      </c>
      <c r="F13" s="13">
        <v>6103</v>
      </c>
    </row>
    <row r="14" spans="1:6" ht="15" customHeight="1">
      <c r="A14" s="14" t="s">
        <v>69</v>
      </c>
      <c r="B14" s="15" t="s">
        <v>38</v>
      </c>
      <c r="C14" s="37" t="s">
        <v>22</v>
      </c>
      <c r="D14" s="31">
        <v>2000</v>
      </c>
      <c r="E14" s="12" t="s">
        <v>70</v>
      </c>
      <c r="F14" s="13">
        <v>24000</v>
      </c>
    </row>
    <row r="15" spans="1:6" ht="15" customHeight="1">
      <c r="A15" s="14" t="s">
        <v>71</v>
      </c>
      <c r="B15" s="15" t="s">
        <v>50</v>
      </c>
      <c r="C15" s="37" t="s">
        <v>22</v>
      </c>
      <c r="D15" s="31">
        <v>143</v>
      </c>
      <c r="E15" s="12" t="s">
        <v>67</v>
      </c>
      <c r="F15" s="13">
        <v>1001</v>
      </c>
    </row>
    <row r="16" spans="1:6" ht="15" customHeight="1">
      <c r="A16" s="14" t="s">
        <v>72</v>
      </c>
      <c r="B16" s="15" t="s">
        <v>73</v>
      </c>
      <c r="C16" s="37" t="s">
        <v>22</v>
      </c>
      <c r="D16" s="31">
        <v>135.28</v>
      </c>
      <c r="E16" s="12" t="s">
        <v>57</v>
      </c>
      <c r="F16" s="13">
        <v>135.28</v>
      </c>
    </row>
    <row r="17" spans="1:6" ht="15" customHeight="1">
      <c r="A17" s="14" t="s">
        <v>74</v>
      </c>
      <c r="B17" s="15" t="s">
        <v>30</v>
      </c>
      <c r="C17" s="37" t="s">
        <v>24</v>
      </c>
      <c r="D17" s="31">
        <v>1.96</v>
      </c>
      <c r="E17" s="12" t="s">
        <v>75</v>
      </c>
      <c r="F17" s="13">
        <v>23500.4</v>
      </c>
    </row>
    <row r="18" spans="1:6" ht="15" customHeight="1">
      <c r="A18" s="14" t="s">
        <v>70</v>
      </c>
      <c r="B18" s="15" t="s">
        <v>28</v>
      </c>
      <c r="C18" s="37" t="s">
        <v>24</v>
      </c>
      <c r="D18" s="31">
        <v>4.23</v>
      </c>
      <c r="E18" s="12" t="s">
        <v>76</v>
      </c>
      <c r="F18" s="13">
        <v>41153.97</v>
      </c>
    </row>
    <row r="19" spans="1:6" ht="15" customHeight="1">
      <c r="A19" s="14" t="s">
        <v>77</v>
      </c>
      <c r="B19" s="15" t="s">
        <v>47</v>
      </c>
      <c r="C19" s="37" t="s">
        <v>22</v>
      </c>
      <c r="D19" s="31">
        <v>58.3</v>
      </c>
      <c r="E19" s="12" t="s">
        <v>78</v>
      </c>
      <c r="F19" s="13">
        <v>4547.4</v>
      </c>
    </row>
    <row r="20" spans="1:6" ht="15" customHeight="1">
      <c r="A20" s="14" t="s">
        <v>79</v>
      </c>
      <c r="B20" s="15" t="s">
        <v>80</v>
      </c>
      <c r="C20" s="37" t="s">
        <v>22</v>
      </c>
      <c r="D20" s="31">
        <v>25.77</v>
      </c>
      <c r="E20" s="12" t="s">
        <v>57</v>
      </c>
      <c r="F20" s="13">
        <v>25.77</v>
      </c>
    </row>
    <row r="21" spans="1:6" ht="15" customHeight="1">
      <c r="A21" s="14" t="s">
        <v>81</v>
      </c>
      <c r="B21" s="15" t="s">
        <v>39</v>
      </c>
      <c r="C21" s="37" t="s">
        <v>31</v>
      </c>
      <c r="D21" s="31">
        <v>378.1</v>
      </c>
      <c r="E21" s="16" t="s">
        <v>82</v>
      </c>
      <c r="F21" s="13">
        <v>567.15</v>
      </c>
    </row>
    <row r="22" spans="1:6" ht="15" customHeight="1">
      <c r="A22" s="17" t="s">
        <v>83</v>
      </c>
      <c r="B22" s="15" t="s">
        <v>40</v>
      </c>
      <c r="C22" s="37" t="s">
        <v>24</v>
      </c>
      <c r="D22" s="31">
        <v>0.83</v>
      </c>
      <c r="E22" s="18" t="s">
        <v>75</v>
      </c>
      <c r="F22" s="13">
        <v>9951.68</v>
      </c>
    </row>
    <row r="23" spans="1:6" ht="15" customHeight="1">
      <c r="A23" s="19" t="s">
        <v>84</v>
      </c>
      <c r="B23" s="15" t="s">
        <v>44</v>
      </c>
      <c r="C23" s="37" t="s">
        <v>51</v>
      </c>
      <c r="D23" s="31">
        <v>1.83</v>
      </c>
      <c r="E23" s="18" t="s">
        <v>75</v>
      </c>
      <c r="F23" s="13">
        <v>21941.68</v>
      </c>
    </row>
    <row r="24" spans="1:6" ht="15" customHeight="1">
      <c r="A24" s="19" t="s">
        <v>85</v>
      </c>
      <c r="B24" s="15" t="s">
        <v>45</v>
      </c>
      <c r="C24" s="37" t="s">
        <v>51</v>
      </c>
      <c r="D24" s="31">
        <v>2.04</v>
      </c>
      <c r="E24" s="18" t="s">
        <v>75</v>
      </c>
      <c r="F24" s="13">
        <v>24459.6</v>
      </c>
    </row>
    <row r="25" spans="1:6" ht="15" customHeight="1">
      <c r="A25" s="19" t="s">
        <v>86</v>
      </c>
      <c r="B25" s="15" t="s">
        <v>87</v>
      </c>
      <c r="C25" s="37" t="s">
        <v>31</v>
      </c>
      <c r="D25" s="31">
        <v>312.23</v>
      </c>
      <c r="E25" s="18" t="s">
        <v>59</v>
      </c>
      <c r="F25" s="20">
        <v>624.46</v>
      </c>
    </row>
    <row r="26" spans="1:6" ht="15" customHeight="1">
      <c r="A26" s="19" t="s">
        <v>88</v>
      </c>
      <c r="B26" s="15" t="s">
        <v>89</v>
      </c>
      <c r="C26" s="37" t="s">
        <v>22</v>
      </c>
      <c r="D26" s="32">
        <v>1765.55</v>
      </c>
      <c r="E26" s="18" t="s">
        <v>59</v>
      </c>
      <c r="F26" s="20">
        <v>3531.1</v>
      </c>
    </row>
    <row r="27" spans="1:6" ht="15" customHeight="1">
      <c r="A27" s="19" t="s">
        <v>90</v>
      </c>
      <c r="B27" s="15" t="s">
        <v>55</v>
      </c>
      <c r="C27" s="37" t="s">
        <v>24</v>
      </c>
      <c r="D27" s="32">
        <v>1.06</v>
      </c>
      <c r="E27" s="18" t="s">
        <v>91</v>
      </c>
      <c r="F27" s="20">
        <v>2107.7</v>
      </c>
    </row>
    <row r="28" spans="1:6" ht="15" customHeight="1">
      <c r="A28" s="19" t="s">
        <v>92</v>
      </c>
      <c r="B28" s="15" t="s">
        <v>93</v>
      </c>
      <c r="C28" s="37" t="s">
        <v>22</v>
      </c>
      <c r="D28" s="32">
        <v>270</v>
      </c>
      <c r="E28" s="18" t="s">
        <v>57</v>
      </c>
      <c r="F28" s="20">
        <v>270</v>
      </c>
    </row>
    <row r="29" spans="1:6" ht="15" customHeight="1">
      <c r="A29" s="19" t="s">
        <v>94</v>
      </c>
      <c r="B29" s="15" t="s">
        <v>52</v>
      </c>
      <c r="C29" s="37" t="s">
        <v>29</v>
      </c>
      <c r="D29" s="32">
        <v>3.89</v>
      </c>
      <c r="E29" s="18" t="s">
        <v>95</v>
      </c>
      <c r="F29" s="20">
        <v>4761.36</v>
      </c>
    </row>
    <row r="30" spans="1:6" ht="15" customHeight="1">
      <c r="A30" s="19" t="s">
        <v>96</v>
      </c>
      <c r="B30" s="15" t="s">
        <v>53</v>
      </c>
      <c r="C30" s="37" t="s">
        <v>29</v>
      </c>
      <c r="D30" s="32">
        <v>1.89</v>
      </c>
      <c r="E30" s="18" t="s">
        <v>97</v>
      </c>
      <c r="F30" s="20">
        <v>670.95</v>
      </c>
    </row>
    <row r="31" spans="1:6" ht="15" customHeight="1">
      <c r="A31" s="19" t="s">
        <v>98</v>
      </c>
      <c r="B31" s="15" t="s">
        <v>54</v>
      </c>
      <c r="C31" s="37" t="s">
        <v>23</v>
      </c>
      <c r="D31" s="32">
        <v>54</v>
      </c>
      <c r="E31" s="18" t="s">
        <v>69</v>
      </c>
      <c r="F31" s="20">
        <v>432</v>
      </c>
    </row>
    <row r="32" spans="1:6" ht="15" customHeight="1">
      <c r="A32" s="19" t="s">
        <v>99</v>
      </c>
      <c r="B32" s="15" t="s">
        <v>100</v>
      </c>
      <c r="C32" s="37" t="s">
        <v>22</v>
      </c>
      <c r="D32" s="32">
        <v>621.35</v>
      </c>
      <c r="E32" s="18" t="s">
        <v>57</v>
      </c>
      <c r="F32" s="20">
        <v>621.35</v>
      </c>
    </row>
    <row r="33" spans="1:6" ht="15" customHeight="1">
      <c r="A33" s="19" t="s">
        <v>101</v>
      </c>
      <c r="B33" s="15" t="s">
        <v>102</v>
      </c>
      <c r="C33" s="37" t="s">
        <v>41</v>
      </c>
      <c r="D33" s="32">
        <v>1447.8</v>
      </c>
      <c r="E33" s="18" t="s">
        <v>63</v>
      </c>
      <c r="F33" s="20">
        <v>7239</v>
      </c>
    </row>
    <row r="34" spans="1:6" ht="15" customHeight="1">
      <c r="A34" s="19" t="s">
        <v>103</v>
      </c>
      <c r="B34" s="15" t="s">
        <v>48</v>
      </c>
      <c r="C34" s="37" t="s">
        <v>41</v>
      </c>
      <c r="D34" s="32">
        <v>825.53</v>
      </c>
      <c r="E34" s="18" t="s">
        <v>104</v>
      </c>
      <c r="F34" s="20">
        <v>-1651.06</v>
      </c>
    </row>
    <row r="35" spans="1:6" ht="15" customHeight="1">
      <c r="A35" s="19" t="s">
        <v>105</v>
      </c>
      <c r="B35" s="15" t="s">
        <v>46</v>
      </c>
      <c r="C35" s="37" t="s">
        <v>41</v>
      </c>
      <c r="D35" s="32">
        <v>177.94</v>
      </c>
      <c r="E35" s="18" t="s">
        <v>104</v>
      </c>
      <c r="F35" s="20">
        <v>-355.88</v>
      </c>
    </row>
    <row r="36" spans="1:6" ht="15" customHeight="1">
      <c r="A36" s="19" t="s">
        <v>61</v>
      </c>
      <c r="B36" s="15" t="s">
        <v>106</v>
      </c>
      <c r="C36" s="37" t="s">
        <v>51</v>
      </c>
      <c r="D36" s="32">
        <v>1.17</v>
      </c>
      <c r="E36" s="18" t="s">
        <v>107</v>
      </c>
      <c r="F36" s="20">
        <v>25589.64</v>
      </c>
    </row>
    <row r="37" spans="1:6" ht="15" customHeight="1">
      <c r="A37" s="19" t="s">
        <v>108</v>
      </c>
      <c r="B37" s="15" t="s">
        <v>109</v>
      </c>
      <c r="C37" s="37" t="s">
        <v>32</v>
      </c>
      <c r="D37" s="32">
        <v>53596</v>
      </c>
      <c r="E37" s="18" t="s">
        <v>57</v>
      </c>
      <c r="F37" s="20">
        <v>53596</v>
      </c>
    </row>
    <row r="38" spans="1:6" ht="15" customHeight="1">
      <c r="A38" s="21" t="s">
        <v>110</v>
      </c>
      <c r="B38" s="15" t="s">
        <v>111</v>
      </c>
      <c r="C38" s="37" t="s">
        <v>22</v>
      </c>
      <c r="D38" s="32">
        <v>8000</v>
      </c>
      <c r="E38" s="18" t="s">
        <v>57</v>
      </c>
      <c r="F38" s="20">
        <v>8000</v>
      </c>
    </row>
    <row r="39" spans="1:6" ht="15" customHeight="1">
      <c r="A39" s="19" t="s">
        <v>112</v>
      </c>
      <c r="B39" s="15" t="s">
        <v>113</v>
      </c>
      <c r="C39" s="37" t="s">
        <v>31</v>
      </c>
      <c r="D39" s="32">
        <v>387.04</v>
      </c>
      <c r="E39" s="18" t="s">
        <v>59</v>
      </c>
      <c r="F39" s="20">
        <v>774.08</v>
      </c>
    </row>
    <row r="40" spans="1:6" ht="15" customHeight="1">
      <c r="A40" s="19" t="s">
        <v>114</v>
      </c>
      <c r="B40" s="22" t="s">
        <v>115</v>
      </c>
      <c r="C40" s="37" t="s">
        <v>51</v>
      </c>
      <c r="D40" s="32">
        <v>0.84</v>
      </c>
      <c r="E40" s="18" t="s">
        <v>116</v>
      </c>
      <c r="F40" s="20">
        <v>20143.2</v>
      </c>
    </row>
    <row r="41" spans="1:6" ht="15" customHeight="1">
      <c r="A41" s="23" t="s">
        <v>117</v>
      </c>
      <c r="B41" s="24" t="s">
        <v>118</v>
      </c>
      <c r="C41" s="37" t="s">
        <v>51</v>
      </c>
      <c r="D41" s="33">
        <v>2.13</v>
      </c>
      <c r="E41" s="18" t="s">
        <v>116</v>
      </c>
      <c r="F41" s="25">
        <v>51077.44</v>
      </c>
    </row>
    <row r="42" spans="1:6" ht="15" customHeight="1">
      <c r="A42" s="23" t="s">
        <v>119</v>
      </c>
      <c r="B42" s="24" t="s">
        <v>44</v>
      </c>
      <c r="C42" s="37" t="s">
        <v>51</v>
      </c>
      <c r="D42" s="34">
        <v>1.91</v>
      </c>
      <c r="E42" s="18" t="s">
        <v>116</v>
      </c>
      <c r="F42" s="25">
        <v>45801.76</v>
      </c>
    </row>
    <row r="43" spans="1:6" ht="15" customHeight="1">
      <c r="A43" s="23" t="s">
        <v>120</v>
      </c>
      <c r="B43" s="24" t="s">
        <v>30</v>
      </c>
      <c r="C43" s="37" t="s">
        <v>51</v>
      </c>
      <c r="D43" s="34">
        <v>2.05</v>
      </c>
      <c r="E43" s="18" t="s">
        <v>116</v>
      </c>
      <c r="F43" s="25">
        <v>49159.04</v>
      </c>
    </row>
    <row r="44" spans="1:6" ht="15" customHeight="1">
      <c r="A44" s="23" t="s">
        <v>121</v>
      </c>
      <c r="B44" s="24" t="s">
        <v>122</v>
      </c>
      <c r="C44" s="37" t="s">
        <v>32</v>
      </c>
      <c r="D44" s="34">
        <v>1</v>
      </c>
      <c r="E44" s="18" t="s">
        <v>123</v>
      </c>
      <c r="F44" s="25">
        <v>10458.64</v>
      </c>
    </row>
    <row r="45" spans="1:6" ht="15" customHeight="1">
      <c r="A45" s="23" t="s">
        <v>124</v>
      </c>
      <c r="B45" s="24" t="s">
        <v>28</v>
      </c>
      <c r="C45" s="37" t="s">
        <v>51</v>
      </c>
      <c r="D45" s="34">
        <v>4.42</v>
      </c>
      <c r="E45" s="18" t="s">
        <v>125</v>
      </c>
      <c r="F45" s="25">
        <v>91898.87</v>
      </c>
    </row>
    <row r="46" spans="1:6" ht="15" customHeight="1">
      <c r="A46" s="23" t="s">
        <v>126</v>
      </c>
      <c r="B46" s="24" t="s">
        <v>127</v>
      </c>
      <c r="C46" s="37" t="s">
        <v>31</v>
      </c>
      <c r="D46" s="34">
        <v>210.11</v>
      </c>
      <c r="E46" s="18" t="s">
        <v>82</v>
      </c>
      <c r="F46" s="25">
        <v>525.27</v>
      </c>
    </row>
    <row r="47" spans="1:6" ht="25.5" customHeight="1">
      <c r="A47" s="23" t="s">
        <v>128</v>
      </c>
      <c r="B47" s="24" t="s">
        <v>129</v>
      </c>
      <c r="C47" s="37" t="s">
        <v>130</v>
      </c>
      <c r="D47" s="34">
        <v>152.15</v>
      </c>
      <c r="E47" s="18" t="s">
        <v>59</v>
      </c>
      <c r="F47" s="25">
        <v>304.3</v>
      </c>
    </row>
    <row r="48" spans="1:6" ht="15" customHeight="1">
      <c r="A48" s="23" t="s">
        <v>58</v>
      </c>
      <c r="B48" s="24" t="s">
        <v>131</v>
      </c>
      <c r="C48" s="37" t="s">
        <v>32</v>
      </c>
      <c r="D48" s="34">
        <v>353.51</v>
      </c>
      <c r="E48" s="18" t="s">
        <v>57</v>
      </c>
      <c r="F48" s="25">
        <v>353.51</v>
      </c>
    </row>
    <row r="49" spans="1:6" ht="15" customHeight="1">
      <c r="A49" s="23" t="s">
        <v>132</v>
      </c>
      <c r="B49" s="24" t="s">
        <v>133</v>
      </c>
      <c r="C49" s="37" t="s">
        <v>22</v>
      </c>
      <c r="D49" s="34">
        <v>850.44</v>
      </c>
      <c r="E49" s="18" t="s">
        <v>62</v>
      </c>
      <c r="F49" s="25">
        <v>3401.76</v>
      </c>
    </row>
    <row r="50" spans="1:6" ht="15" customHeight="1">
      <c r="A50" s="23" t="s">
        <v>134</v>
      </c>
      <c r="B50" s="24" t="s">
        <v>135</v>
      </c>
      <c r="C50" s="37" t="s">
        <v>22</v>
      </c>
      <c r="D50" s="34">
        <v>45</v>
      </c>
      <c r="E50" s="18" t="s">
        <v>59</v>
      </c>
      <c r="F50" s="25">
        <v>90</v>
      </c>
    </row>
    <row r="51" spans="1:6" ht="15" customHeight="1">
      <c r="A51" s="23" t="s">
        <v>136</v>
      </c>
      <c r="B51" s="24" t="s">
        <v>137</v>
      </c>
      <c r="C51" s="37" t="s">
        <v>32</v>
      </c>
      <c r="D51" s="34">
        <v>16019</v>
      </c>
      <c r="E51" s="18" t="s">
        <v>57</v>
      </c>
      <c r="F51" s="25">
        <v>16019</v>
      </c>
    </row>
    <row r="52" spans="1:6" ht="15" customHeight="1">
      <c r="A52" s="23" t="s">
        <v>138</v>
      </c>
      <c r="B52" s="24" t="s">
        <v>139</v>
      </c>
      <c r="C52" s="37" t="s">
        <v>32</v>
      </c>
      <c r="D52" s="34">
        <v>16000</v>
      </c>
      <c r="E52" s="18" t="s">
        <v>57</v>
      </c>
      <c r="F52" s="25">
        <v>16000</v>
      </c>
    </row>
    <row r="53" spans="1:6" ht="15" customHeight="1">
      <c r="A53" s="26" t="s">
        <v>140</v>
      </c>
      <c r="B53" s="24" t="s">
        <v>141</v>
      </c>
      <c r="C53" s="37" t="s">
        <v>22</v>
      </c>
      <c r="D53" s="34">
        <v>317.9</v>
      </c>
      <c r="E53" s="18" t="s">
        <v>90</v>
      </c>
      <c r="F53" s="25">
        <v>6675.9</v>
      </c>
    </row>
    <row r="54" spans="1:6" ht="12.75">
      <c r="A54" s="27" t="s">
        <v>142</v>
      </c>
      <c r="B54" s="28" t="s">
        <v>36</v>
      </c>
      <c r="C54" s="36" t="s">
        <v>142</v>
      </c>
      <c r="D54" s="35" t="s">
        <v>142</v>
      </c>
      <c r="E54" s="28" t="s">
        <v>143</v>
      </c>
      <c r="F54" s="29">
        <v>611620.24</v>
      </c>
    </row>
    <row r="55" spans="1:6" ht="15">
      <c r="A55" s="5"/>
      <c r="B55" s="5"/>
      <c r="C55" s="5"/>
      <c r="D55" s="5"/>
      <c r="E55" s="5"/>
      <c r="F55" s="5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625" style="0" customWidth="1"/>
    <col min="2" max="2" width="13.25390625" style="0" customWidth="1"/>
    <col min="3" max="3" width="14.125" style="0" customWidth="1"/>
    <col min="4" max="4" width="13.375" style="0" customWidth="1"/>
    <col min="5" max="5" width="12.375" style="0" customWidth="1"/>
  </cols>
  <sheetData>
    <row r="2" ht="12.75">
      <c r="A2" t="s">
        <v>144</v>
      </c>
    </row>
    <row r="3" spans="1:2" ht="12.75">
      <c r="A3" t="s">
        <v>7</v>
      </c>
      <c r="B3" t="s">
        <v>12</v>
      </c>
    </row>
    <row r="4" spans="1:6" ht="12.75" customHeight="1">
      <c r="A4" s="38" t="s">
        <v>0</v>
      </c>
      <c r="B4" s="38" t="s">
        <v>8</v>
      </c>
      <c r="C4" s="38" t="s">
        <v>9</v>
      </c>
      <c r="D4" s="38" t="s">
        <v>10</v>
      </c>
      <c r="E4" s="38" t="s">
        <v>11</v>
      </c>
      <c r="F4" s="41"/>
    </row>
    <row r="5" spans="1:6" ht="12.75">
      <c r="A5" s="39"/>
      <c r="B5" s="39"/>
      <c r="C5" s="39"/>
      <c r="D5" s="39"/>
      <c r="E5" s="39"/>
      <c r="F5" s="41"/>
    </row>
    <row r="6" spans="1:6" ht="12.75">
      <c r="A6" s="40"/>
      <c r="B6" s="40"/>
      <c r="C6" s="40"/>
      <c r="D6" s="40"/>
      <c r="E6" s="40"/>
      <c r="F6" s="41"/>
    </row>
    <row r="7" spans="1:6" ht="12.75">
      <c r="A7" s="1" t="s">
        <v>1</v>
      </c>
      <c r="B7" s="3">
        <v>163426.17</v>
      </c>
      <c r="C7" s="3">
        <v>164880.9</v>
      </c>
      <c r="D7" s="3">
        <v>93774.29</v>
      </c>
      <c r="E7" s="3">
        <f>C7-D7</f>
        <v>71106.61</v>
      </c>
      <c r="F7" s="4"/>
    </row>
    <row r="8" spans="1:6" ht="12.75">
      <c r="A8" s="1" t="s">
        <v>2</v>
      </c>
      <c r="B8" s="3">
        <v>171171.49</v>
      </c>
      <c r="C8" s="3">
        <v>171179.11</v>
      </c>
      <c r="D8" s="3">
        <v>165236.71</v>
      </c>
      <c r="E8" s="3">
        <f aca="true" t="shared" si="0" ref="E8:E15">C8-D8</f>
        <v>5942.399999999994</v>
      </c>
      <c r="F8" s="4"/>
    </row>
    <row r="9" spans="1:6" ht="12.75">
      <c r="A9" s="1" t="s">
        <v>3</v>
      </c>
      <c r="B9" s="3">
        <v>156709.36</v>
      </c>
      <c r="C9" s="3">
        <v>157010.26</v>
      </c>
      <c r="D9" s="3">
        <v>135587.66</v>
      </c>
      <c r="E9" s="3">
        <f t="shared" si="0"/>
        <v>21422.600000000006</v>
      </c>
      <c r="F9" s="4"/>
    </row>
    <row r="10" spans="1:6" ht="12.75">
      <c r="A10" s="1" t="s">
        <v>4</v>
      </c>
      <c r="B10" s="3">
        <v>68396.56</v>
      </c>
      <c r="C10" s="3">
        <v>64744.38</v>
      </c>
      <c r="D10" s="3">
        <v>67743.44</v>
      </c>
      <c r="E10" s="3">
        <f t="shared" si="0"/>
        <v>-2999.060000000005</v>
      </c>
      <c r="F10" s="4"/>
    </row>
    <row r="11" spans="1:6" ht="12.75">
      <c r="A11" s="1" t="s">
        <v>5</v>
      </c>
      <c r="B11" s="3">
        <v>106647.44</v>
      </c>
      <c r="C11" s="3">
        <v>109022.09</v>
      </c>
      <c r="D11" s="3">
        <v>105631.92</v>
      </c>
      <c r="E11" s="3">
        <f t="shared" si="0"/>
        <v>3390.1699999999983</v>
      </c>
      <c r="F11" s="4"/>
    </row>
    <row r="12" spans="1:6" ht="12.75">
      <c r="A12" s="1" t="s">
        <v>6</v>
      </c>
      <c r="B12" s="3">
        <v>1817.36</v>
      </c>
      <c r="C12" s="3">
        <v>1831.09</v>
      </c>
      <c r="D12" s="3"/>
      <c r="E12" s="3">
        <f t="shared" si="0"/>
        <v>1831.09</v>
      </c>
      <c r="F12" s="4"/>
    </row>
    <row r="13" spans="1:6" ht="12.75">
      <c r="A13" s="1" t="s">
        <v>13</v>
      </c>
      <c r="B13" s="3">
        <v>25539.67</v>
      </c>
      <c r="C13" s="3">
        <v>24814.84</v>
      </c>
      <c r="D13" s="3">
        <v>27755.27</v>
      </c>
      <c r="E13" s="3">
        <f t="shared" si="0"/>
        <v>-2940.4300000000003</v>
      </c>
      <c r="F13" s="4"/>
    </row>
    <row r="14" spans="1:6" ht="12.75">
      <c r="A14" s="1" t="s">
        <v>145</v>
      </c>
      <c r="B14" s="3">
        <v>15890.97</v>
      </c>
      <c r="C14" s="3">
        <v>16157.26</v>
      </c>
      <c r="D14" s="3">
        <v>15890.95</v>
      </c>
      <c r="E14" s="3">
        <f t="shared" si="0"/>
        <v>266.3099999999995</v>
      </c>
      <c r="F14" s="4"/>
    </row>
    <row r="15" spans="1:6" ht="12.75">
      <c r="A15" s="1" t="s">
        <v>14</v>
      </c>
      <c r="B15" s="3">
        <f>SUM(B7:B14)</f>
        <v>709599.02</v>
      </c>
      <c r="C15" s="3">
        <f>SUM(C7:C14)</f>
        <v>709639.9299999999</v>
      </c>
      <c r="D15" s="3">
        <f>SUM(D7:D14)</f>
        <v>611620.24</v>
      </c>
      <c r="E15" s="3">
        <f t="shared" si="0"/>
        <v>98019.68999999994</v>
      </c>
      <c r="F15" s="2"/>
    </row>
  </sheetData>
  <sheetProtection/>
  <mergeCells count="6"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2016-04-11T14:22:11Z</cp:lastPrinted>
  <dcterms:created xsi:type="dcterms:W3CDTF">2012-03-28T07:06:45Z</dcterms:created>
  <dcterms:modified xsi:type="dcterms:W3CDTF">2018-04-26T06:09:16Z</dcterms:modified>
  <cp:category/>
  <cp:version/>
  <cp:contentType/>
  <cp:contentStatus/>
</cp:coreProperties>
</file>