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<sst xmlns="http://schemas.openxmlformats.org/spreadsheetml/2006/main" count="204" uniqueCount="112">
  <si>
    <t>Категория работ</t>
  </si>
  <si>
    <t>Ед.изм.</t>
  </si>
  <si>
    <t>Стоимость</t>
  </si>
  <si>
    <t>Объем</t>
  </si>
  <si>
    <t>Сумма</t>
  </si>
  <si>
    <t>1</t>
  </si>
  <si>
    <t>Установка светильника</t>
  </si>
  <si>
    <t>руб./ шт</t>
  </si>
  <si>
    <t>2</t>
  </si>
  <si>
    <t>Замена элетропроводки</t>
  </si>
  <si>
    <t>руб/м п</t>
  </si>
  <si>
    <t>10</t>
  </si>
  <si>
    <t>3</t>
  </si>
  <si>
    <t>Расходы на услуги банка,почты и прочее</t>
  </si>
  <si>
    <t>2%/ руб</t>
  </si>
  <si>
    <t>701737,4</t>
  </si>
  <si>
    <t>4</t>
  </si>
  <si>
    <t>Постановка заплат из изопласта с просушкой газовым балоном</t>
  </si>
  <si>
    <t>руб./кв.м</t>
  </si>
  <si>
    <t>5</t>
  </si>
  <si>
    <t>Разборка безхозных сараев</t>
  </si>
  <si>
    <t>130</t>
  </si>
  <si>
    <t>6</t>
  </si>
  <si>
    <t>Вывоз мусора и досок ,после разборке сараев</t>
  </si>
  <si>
    <t>руб/час</t>
  </si>
  <si>
    <t>33</t>
  </si>
  <si>
    <t>погрузка мусора в тракторную телегу</t>
  </si>
  <si>
    <t>сварочные работы</t>
  </si>
  <si>
    <t>1,5</t>
  </si>
  <si>
    <t>Периодическая проверка и чистка вент. каналов и дымоходов</t>
  </si>
  <si>
    <t>357</t>
  </si>
  <si>
    <t>подготовительные работы</t>
  </si>
  <si>
    <t>2,25</t>
  </si>
  <si>
    <t>кран шаровой Ду 15 мм, накл.14 от 30.06.2016 г.</t>
  </si>
  <si>
    <t>муфта ДУ 20, ЖХ</t>
  </si>
  <si>
    <t>труба МПЛ 16, ЖХ</t>
  </si>
  <si>
    <t>работа машины</t>
  </si>
  <si>
    <t>руб/ уч-к</t>
  </si>
  <si>
    <t>-3</t>
  </si>
  <si>
    <t>техническое обслуживание системы отопления дома по адресу с устранением мелких неисправностей</t>
  </si>
  <si>
    <t>руб./кв.м.</t>
  </si>
  <si>
    <t>44823,72</t>
  </si>
  <si>
    <t>сгон 20 ЖХ</t>
  </si>
  <si>
    <t>бочонок</t>
  </si>
  <si>
    <t>контргайка 3/4  ЖХ</t>
  </si>
  <si>
    <t>Размещение ТБО</t>
  </si>
  <si>
    <t>28154</t>
  </si>
  <si>
    <t>Сбор и вывоз ТБО</t>
  </si>
  <si>
    <t>управляющая компания</t>
  </si>
  <si>
    <t>заглушка 1/2 ЖХ</t>
  </si>
  <si>
    <t>аварийное обслуживание</t>
  </si>
  <si>
    <t>Содержание общего имущества(эл.эн.)</t>
  </si>
  <si>
    <t>руб/дом</t>
  </si>
  <si>
    <t>49523,47</t>
  </si>
  <si>
    <t>санитарное содержание</t>
  </si>
  <si>
    <t>27240,05</t>
  </si>
  <si>
    <t>установка информационного щита</t>
  </si>
  <si>
    <t>очистка кровли от снега</t>
  </si>
  <si>
    <t>заделка отверстий монтажной пеной</t>
  </si>
  <si>
    <t>руб/м3</t>
  </si>
  <si>
    <t>0,03</t>
  </si>
  <si>
    <t>проверка щитовых приборов</t>
  </si>
  <si>
    <t>82</t>
  </si>
  <si>
    <t>соединение МПЛ 16</t>
  </si>
  <si>
    <t>заделка отверстий цементом</t>
  </si>
  <si>
    <t>0,08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</si>
  <si>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</si>
  <si>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</si>
  <si>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</si>
  <si>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набивка сальника задвижки d до 100 мм, калькуляция № 10</t>
  </si>
  <si>
    <t>слив системы отопления</t>
  </si>
  <si>
    <t>исключить ацетилен, круг</t>
  </si>
  <si>
    <t>установка патрона</t>
  </si>
  <si>
    <t>замена выключателя</t>
  </si>
  <si>
    <t>замена ламп накаливания</t>
  </si>
  <si>
    <t>установка светильника</t>
  </si>
  <si>
    <t>болт с гайкой М12</t>
  </si>
  <si>
    <t>сварка резьбовых соединений, сборка, калькуляция</t>
  </si>
  <si>
    <t>чел./час.</t>
  </si>
  <si>
    <t>замена участка канализационного стояка, 2 мп, подвал, смета</t>
  </si>
  <si>
    <t>уборка снега, акт 4 от 05.02.2018 г.</t>
  </si>
  <si>
    <t>ремонт распределительной коробки</t>
  </si>
  <si>
    <t>замена сжима</t>
  </si>
  <si>
    <t>39415,6</t>
  </si>
  <si>
    <t>срезка арматурной сетки</t>
  </si>
  <si>
    <t>санитерное содержание</t>
  </si>
  <si>
    <t>40008,54</t>
  </si>
  <si>
    <t>установка самоклеящейся таблички на чердачные люки</t>
  </si>
  <si>
    <t>расходы на услуги банка, почты и прочее</t>
  </si>
  <si>
    <t>742022,56</t>
  </si>
  <si>
    <t>дезинсекция подвалов, акт 2028 от 31.07.2018 г.</t>
  </si>
  <si>
    <t>621,3</t>
  </si>
  <si>
    <t>замена светодиодных ламп</t>
  </si>
  <si>
    <t>замена участка канализационного стояка, кв.30, 3,75 мп, смета</t>
  </si>
  <si>
    <t>руб/квартира</t>
  </si>
  <si>
    <t/>
  </si>
  <si>
    <t>ИТОГО</t>
  </si>
  <si>
    <t>1877085,3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</si>
  <si>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</si>
  <si>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</si>
  <si>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</si>
  <si>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</si>
  <si>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</si>
  <si>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</si>
  <si>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</si>
  <si>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</si>
  <si>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</si>
  <si>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</si>
  <si>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</si>
  <si>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</si>
  <si>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</si>
  <si>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Гагарина, д.12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</si>
</sst>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0" fontId="25" fillId="0" borderId="25" xfId="38" applyBorder="1" applyAlignment="1" quotePrefix="1">
      <alignment horizontal="center" vertical="center" wrapText="1"/>
      <protection/>
    </xf>
    <xf numFmtId="0" fontId="25" fillId="0" borderId="26" xfId="38" applyBorder="1" applyAlignment="1" quotePrefix="1">
      <alignment horizontal="center" vertical="center" wrapText="1"/>
      <protection/>
    </xf>
    <xf numFmtId="0" fontId="24" fillId="0" borderId="26" xfId="39" applyBorder="1" applyAlignment="1" quotePrefix="1">
      <alignment horizontal="center" vertical="center" wrapText="1"/>
      <protection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9.140625" style="2" customWidth="1"/>
    <col min="2" max="2" width="52.421875" style="2" customWidth="1"/>
    <col min="3" max="4" width="12.57421875" style="2" customWidth="1"/>
    <col min="5" max="5" width="11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98</v>
      </c>
      <c r="C2"/>
      <c r="D2"/>
      <c r="E2"/>
      <c r="F2"/>
    </row>
    <row r="3" spans="2:6" ht="15">
      <c r="B3" t="s">
        <v>111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0" t="s">
        <v>99</v>
      </c>
      <c r="C5" s="30" t="s">
        <v>100</v>
      </c>
      <c r="D5" s="30" t="s">
        <v>101</v>
      </c>
      <c r="E5" s="30" t="s">
        <v>102</v>
      </c>
      <c r="F5" s="29" t="s">
        <v>103</v>
      </c>
    </row>
    <row r="6" spans="2:6" ht="15">
      <c r="B6" s="31"/>
      <c r="C6" s="31"/>
      <c r="D6" s="31"/>
      <c r="E6" s="31"/>
      <c r="F6" s="29"/>
    </row>
    <row r="7" spans="2:6" ht="15">
      <c r="B7" s="32"/>
      <c r="C7" s="32"/>
      <c r="D7" s="32"/>
      <c r="E7" s="32"/>
      <c r="F7" s="29"/>
    </row>
    <row r="8" spans="2:6" ht="15">
      <c r="B8" s="27" t="s">
        <v>104</v>
      </c>
      <c r="C8" s="27">
        <v>322672.41</v>
      </c>
      <c r="D8" s="27">
        <v>324695.49</v>
      </c>
      <c r="E8" s="27">
        <v>35952.23</v>
      </c>
      <c r="F8" s="28">
        <f aca="true" t="shared" si="0" ref="F8:F15">D8-E8</f>
        <v>288743.26</v>
      </c>
    </row>
    <row r="9" spans="2:6" ht="15">
      <c r="B9" s="27" t="s">
        <v>105</v>
      </c>
      <c r="C9" s="27">
        <v>337565.24</v>
      </c>
      <c r="D9" s="27">
        <v>338631.36</v>
      </c>
      <c r="E9" s="27">
        <v>276415.1</v>
      </c>
      <c r="F9" s="28">
        <f t="shared" si="0"/>
        <v>62216.26000000001</v>
      </c>
    </row>
    <row r="10" spans="2:6" ht="15">
      <c r="B10" s="27" t="s">
        <v>54</v>
      </c>
      <c r="C10" s="27">
        <v>305236.9</v>
      </c>
      <c r="D10" s="27">
        <v>305536.24</v>
      </c>
      <c r="E10" s="27">
        <v>619715.7</v>
      </c>
      <c r="F10" s="28">
        <f t="shared" si="0"/>
        <v>-314179.45999999996</v>
      </c>
    </row>
    <row r="11" spans="2:6" ht="15">
      <c r="B11" s="27" t="s">
        <v>106</v>
      </c>
      <c r="C11" s="27">
        <v>134674.09</v>
      </c>
      <c r="D11" s="27">
        <v>134774.46</v>
      </c>
      <c r="E11" s="27">
        <v>131817.01</v>
      </c>
      <c r="F11" s="28">
        <f t="shared" si="0"/>
        <v>2957.4499999999825</v>
      </c>
    </row>
    <row r="12" spans="2:6" ht="15">
      <c r="B12" s="27" t="s">
        <v>107</v>
      </c>
      <c r="C12" s="27">
        <v>204936.5</v>
      </c>
      <c r="D12" s="27">
        <v>205254.74</v>
      </c>
      <c r="E12" s="27">
        <v>205017.44</v>
      </c>
      <c r="F12" s="28">
        <f t="shared" si="0"/>
        <v>237.29999999998836</v>
      </c>
    </row>
    <row r="13" spans="2:6" ht="15">
      <c r="B13" s="27" t="s">
        <v>108</v>
      </c>
      <c r="C13" s="27">
        <v>49523.47</v>
      </c>
      <c r="D13" s="27">
        <v>49116.57</v>
      </c>
      <c r="E13" s="27">
        <v>49523.47</v>
      </c>
      <c r="F13" s="28">
        <f t="shared" si="0"/>
        <v>-406.90000000000146</v>
      </c>
    </row>
    <row r="14" spans="2:6" ht="15">
      <c r="B14" s="27" t="s">
        <v>109</v>
      </c>
      <c r="C14" s="27">
        <v>3856.63</v>
      </c>
      <c r="D14" s="27">
        <v>3855.5</v>
      </c>
      <c r="E14" s="27"/>
      <c r="F14" s="28">
        <f t="shared" si="0"/>
        <v>3855.5</v>
      </c>
    </row>
    <row r="15" spans="2:6" ht="15">
      <c r="B15" s="27" t="s">
        <v>110</v>
      </c>
      <c r="C15" s="27">
        <f>SUM(C8:C14)</f>
        <v>1358465.2399999998</v>
      </c>
      <c r="D15" s="27">
        <f>SUM(D8:D14)</f>
        <v>1361864.36</v>
      </c>
      <c r="E15" s="27">
        <f>SUM(E8:E14)</f>
        <v>1318440.95</v>
      </c>
      <c r="F15" s="28">
        <f t="shared" si="0"/>
        <v>43423.41000000015</v>
      </c>
    </row>
    <row r="18" spans="2:6" ht="31.5" customHeight="1">
      <c r="B18" s="3" t="s">
        <v>0</v>
      </c>
      <c r="C18" s="25" t="s">
        <v>1</v>
      </c>
      <c r="D18" s="20" t="s">
        <v>2</v>
      </c>
      <c r="E18" s="3" t="s">
        <v>3</v>
      </c>
      <c r="F18" s="1" t="s">
        <v>4</v>
      </c>
    </row>
    <row r="19" spans="2:6" ht="14.25" customHeight="1">
      <c r="B19" s="4" t="s">
        <v>6</v>
      </c>
      <c r="C19" s="26" t="s">
        <v>7</v>
      </c>
      <c r="D19" s="21">
        <v>426</v>
      </c>
      <c r="E19" s="6" t="s">
        <v>5</v>
      </c>
      <c r="F19" s="5">
        <v>426</v>
      </c>
    </row>
    <row r="20" spans="2:6" ht="14.25" customHeight="1">
      <c r="B20" s="4" t="s">
        <v>9</v>
      </c>
      <c r="C20" s="26" t="s">
        <v>10</v>
      </c>
      <c r="D20" s="21">
        <v>239</v>
      </c>
      <c r="E20" s="6" t="s">
        <v>11</v>
      </c>
      <c r="F20" s="5">
        <v>2390</v>
      </c>
    </row>
    <row r="21" spans="2:6" ht="14.25" customHeight="1">
      <c r="B21" s="4" t="s">
        <v>13</v>
      </c>
      <c r="C21" s="26" t="s">
        <v>14</v>
      </c>
      <c r="D21" s="21">
        <v>0.02</v>
      </c>
      <c r="E21" s="6" t="s">
        <v>15</v>
      </c>
      <c r="F21" s="5">
        <v>14034.75</v>
      </c>
    </row>
    <row r="22" spans="2:6" ht="24.75" customHeight="1">
      <c r="B22" s="4" t="s">
        <v>17</v>
      </c>
      <c r="C22" s="26" t="s">
        <v>18</v>
      </c>
      <c r="D22" s="21">
        <v>718</v>
      </c>
      <c r="E22" s="6" t="s">
        <v>8</v>
      </c>
      <c r="F22" s="5">
        <v>1436</v>
      </c>
    </row>
    <row r="23" spans="2:6" ht="14.25" customHeight="1">
      <c r="B23" s="4" t="s">
        <v>20</v>
      </c>
      <c r="C23" s="26" t="s">
        <v>7</v>
      </c>
      <c r="D23" s="21">
        <v>2016</v>
      </c>
      <c r="E23" s="6" t="s">
        <v>21</v>
      </c>
      <c r="F23" s="5">
        <v>262080</v>
      </c>
    </row>
    <row r="24" spans="2:6" ht="24.75" customHeight="1">
      <c r="B24" s="4" t="s">
        <v>23</v>
      </c>
      <c r="C24" s="26" t="s">
        <v>24</v>
      </c>
      <c r="D24" s="21">
        <v>955.37</v>
      </c>
      <c r="E24" s="6" t="s">
        <v>25</v>
      </c>
      <c r="F24" s="5">
        <v>31527.26</v>
      </c>
    </row>
    <row r="25" spans="2:6" ht="14.25" customHeight="1">
      <c r="B25" s="4" t="s">
        <v>26</v>
      </c>
      <c r="C25" s="26" t="s">
        <v>24</v>
      </c>
      <c r="D25" s="21">
        <v>382.9</v>
      </c>
      <c r="E25" s="6" t="s">
        <v>11</v>
      </c>
      <c r="F25" s="5">
        <v>7658</v>
      </c>
    </row>
    <row r="26" spans="2:6" ht="14.25" customHeight="1">
      <c r="B26" s="4" t="s">
        <v>27</v>
      </c>
      <c r="C26" s="26" t="s">
        <v>24</v>
      </c>
      <c r="D26" s="21">
        <v>515.92</v>
      </c>
      <c r="E26" s="6" t="s">
        <v>28</v>
      </c>
      <c r="F26" s="5">
        <v>773.88</v>
      </c>
    </row>
    <row r="27" spans="2:6" ht="24.75" customHeight="1">
      <c r="B27" s="4" t="s">
        <v>29</v>
      </c>
      <c r="C27" s="26" t="s">
        <v>7</v>
      </c>
      <c r="D27" s="21">
        <v>58.3</v>
      </c>
      <c r="E27" s="6" t="s">
        <v>30</v>
      </c>
      <c r="F27" s="5">
        <v>20813.1</v>
      </c>
    </row>
    <row r="28" spans="2:6" ht="14.25" customHeight="1">
      <c r="B28" s="4" t="s">
        <v>31</v>
      </c>
      <c r="C28" s="26" t="s">
        <v>24</v>
      </c>
      <c r="D28" s="21">
        <v>378.1</v>
      </c>
      <c r="E28" s="6" t="s">
        <v>32</v>
      </c>
      <c r="F28" s="5">
        <v>850.72</v>
      </c>
    </row>
    <row r="29" spans="2:6" ht="24.75" customHeight="1">
      <c r="B29" s="4" t="s">
        <v>33</v>
      </c>
      <c r="C29" s="26" t="s">
        <v>7</v>
      </c>
      <c r="D29" s="21">
        <v>270</v>
      </c>
      <c r="E29" s="6" t="s">
        <v>19</v>
      </c>
      <c r="F29" s="5">
        <v>1350</v>
      </c>
    </row>
    <row r="30" spans="2:6" ht="14.25" customHeight="1">
      <c r="B30" s="4" t="s">
        <v>34</v>
      </c>
      <c r="C30" s="26" t="s">
        <v>7</v>
      </c>
      <c r="D30" s="21">
        <v>20</v>
      </c>
      <c r="E30" s="6" t="s">
        <v>8</v>
      </c>
      <c r="F30" s="5">
        <v>40</v>
      </c>
    </row>
    <row r="31" spans="2:6" ht="14.25" customHeight="1">
      <c r="B31" s="4" t="s">
        <v>35</v>
      </c>
      <c r="C31" s="26" t="s">
        <v>7</v>
      </c>
      <c r="D31" s="21">
        <v>90</v>
      </c>
      <c r="E31" s="6" t="s">
        <v>8</v>
      </c>
      <c r="F31" s="7">
        <v>180</v>
      </c>
    </row>
    <row r="32" spans="2:6" ht="14.25" customHeight="1">
      <c r="B32" s="8" t="s">
        <v>36</v>
      </c>
      <c r="C32" s="26" t="s">
        <v>37</v>
      </c>
      <c r="D32" s="21">
        <v>825.53</v>
      </c>
      <c r="E32" s="6" t="s">
        <v>38</v>
      </c>
      <c r="F32" s="7">
        <v>-2476.59</v>
      </c>
    </row>
    <row r="33" spans="2:6" ht="36" customHeight="1">
      <c r="B33" s="8" t="s">
        <v>39</v>
      </c>
      <c r="C33" s="26" t="s">
        <v>40</v>
      </c>
      <c r="D33" s="21">
        <v>1.17</v>
      </c>
      <c r="E33" s="9" t="s">
        <v>41</v>
      </c>
      <c r="F33" s="7">
        <v>52443.72</v>
      </c>
    </row>
    <row r="34" spans="2:6" ht="14.25" customHeight="1">
      <c r="B34" s="8" t="s">
        <v>42</v>
      </c>
      <c r="C34" s="26" t="s">
        <v>7</v>
      </c>
      <c r="D34" s="21">
        <v>25</v>
      </c>
      <c r="E34" s="10" t="s">
        <v>8</v>
      </c>
      <c r="F34" s="7">
        <v>50</v>
      </c>
    </row>
    <row r="35" spans="2:6" ht="14.25" customHeight="1">
      <c r="B35" s="8" t="s">
        <v>43</v>
      </c>
      <c r="C35" s="26" t="s">
        <v>7</v>
      </c>
      <c r="D35" s="21">
        <v>15</v>
      </c>
      <c r="E35" s="10" t="s">
        <v>8</v>
      </c>
      <c r="F35" s="7">
        <v>30</v>
      </c>
    </row>
    <row r="36" spans="2:6" ht="14.25" customHeight="1">
      <c r="B36" s="8" t="s">
        <v>44</v>
      </c>
      <c r="C36" s="26" t="s">
        <v>7</v>
      </c>
      <c r="D36" s="21">
        <v>15</v>
      </c>
      <c r="E36" s="10" t="s">
        <v>8</v>
      </c>
      <c r="F36" s="7">
        <v>30</v>
      </c>
    </row>
    <row r="37" spans="2:6" ht="14.25" customHeight="1">
      <c r="B37" s="8" t="s">
        <v>45</v>
      </c>
      <c r="C37" s="26" t="s">
        <v>40</v>
      </c>
      <c r="D37" s="21">
        <v>0.84</v>
      </c>
      <c r="E37" s="10" t="s">
        <v>46</v>
      </c>
      <c r="F37" s="7">
        <v>23649.35</v>
      </c>
    </row>
    <row r="38" spans="2:6" ht="14.25" customHeight="1">
      <c r="B38" s="8" t="s">
        <v>47</v>
      </c>
      <c r="C38" s="26" t="s">
        <v>40</v>
      </c>
      <c r="D38" s="21">
        <v>2.13</v>
      </c>
      <c r="E38" s="10" t="s">
        <v>46</v>
      </c>
      <c r="F38" s="7">
        <v>59968</v>
      </c>
    </row>
    <row r="39" spans="2:6" ht="14.25" customHeight="1">
      <c r="B39" s="8" t="s">
        <v>48</v>
      </c>
      <c r="C39" s="26" t="s">
        <v>40</v>
      </c>
      <c r="D39" s="21">
        <v>1.91</v>
      </c>
      <c r="E39" s="10" t="s">
        <v>46</v>
      </c>
      <c r="F39" s="7">
        <v>53774.15</v>
      </c>
    </row>
    <row r="40" spans="2:6" ht="14.25" customHeight="1">
      <c r="B40" s="8" t="s">
        <v>49</v>
      </c>
      <c r="C40" s="26" t="s">
        <v>7</v>
      </c>
      <c r="D40" s="21">
        <v>40</v>
      </c>
      <c r="E40" s="10" t="s">
        <v>5</v>
      </c>
      <c r="F40" s="7">
        <v>40</v>
      </c>
    </row>
    <row r="41" spans="2:6" ht="14.25" customHeight="1">
      <c r="B41" s="8" t="s">
        <v>50</v>
      </c>
      <c r="C41" s="26" t="s">
        <v>40</v>
      </c>
      <c r="D41" s="21">
        <v>2.05</v>
      </c>
      <c r="E41" s="10" t="s">
        <v>46</v>
      </c>
      <c r="F41" s="7">
        <v>57715.7</v>
      </c>
    </row>
    <row r="42" spans="2:6" ht="14.25" customHeight="1">
      <c r="B42" s="8" t="s">
        <v>51</v>
      </c>
      <c r="C42" s="26" t="s">
        <v>52</v>
      </c>
      <c r="D42" s="21">
        <v>1</v>
      </c>
      <c r="E42" s="10" t="s">
        <v>53</v>
      </c>
      <c r="F42" s="7">
        <v>49523.47</v>
      </c>
    </row>
    <row r="43" spans="2:6" ht="14.25" customHeight="1">
      <c r="B43" s="8" t="s">
        <v>54</v>
      </c>
      <c r="C43" s="26" t="s">
        <v>40</v>
      </c>
      <c r="D43" s="21">
        <v>4.42</v>
      </c>
      <c r="E43" s="10" t="s">
        <v>55</v>
      </c>
      <c r="F43" s="7">
        <v>120401.04</v>
      </c>
    </row>
    <row r="44" spans="2:6" ht="14.25" customHeight="1">
      <c r="B44" s="8" t="s">
        <v>56</v>
      </c>
      <c r="C44" s="26" t="s">
        <v>7</v>
      </c>
      <c r="D44" s="21">
        <v>853</v>
      </c>
      <c r="E44" s="10" t="s">
        <v>12</v>
      </c>
      <c r="F44" s="7">
        <v>2559</v>
      </c>
    </row>
    <row r="45" spans="2:6" ht="14.25" customHeight="1">
      <c r="B45" s="8" t="s">
        <v>57</v>
      </c>
      <c r="C45" s="26" t="s">
        <v>40</v>
      </c>
      <c r="D45" s="21">
        <v>82.5</v>
      </c>
      <c r="E45" s="10" t="s">
        <v>21</v>
      </c>
      <c r="F45" s="7">
        <v>10725</v>
      </c>
    </row>
    <row r="46" spans="2:6" ht="14.25" customHeight="1">
      <c r="B46" s="8" t="s">
        <v>58</v>
      </c>
      <c r="C46" s="26" t="s">
        <v>59</v>
      </c>
      <c r="D46" s="21">
        <v>17031</v>
      </c>
      <c r="E46" s="10" t="s">
        <v>60</v>
      </c>
      <c r="F46" s="7">
        <v>510.93</v>
      </c>
    </row>
    <row r="47" spans="2:6" ht="14.25" customHeight="1">
      <c r="B47" s="8" t="s">
        <v>61</v>
      </c>
      <c r="C47" s="26" t="s">
        <v>7</v>
      </c>
      <c r="D47" s="21">
        <v>317.9</v>
      </c>
      <c r="E47" s="10" t="s">
        <v>62</v>
      </c>
      <c r="F47" s="11">
        <v>26067.8</v>
      </c>
    </row>
    <row r="48" spans="2:6" ht="14.25" customHeight="1">
      <c r="B48" s="8" t="s">
        <v>63</v>
      </c>
      <c r="C48" s="26" t="s">
        <v>7</v>
      </c>
      <c r="D48" s="22">
        <v>175</v>
      </c>
      <c r="E48" s="10" t="s">
        <v>16</v>
      </c>
      <c r="F48" s="11">
        <v>700</v>
      </c>
    </row>
    <row r="49" spans="2:6" ht="14.25" customHeight="1">
      <c r="B49" s="8" t="s">
        <v>64</v>
      </c>
      <c r="C49" s="26" t="s">
        <v>59</v>
      </c>
      <c r="D49" s="22">
        <v>23680.76</v>
      </c>
      <c r="E49" s="10" t="s">
        <v>65</v>
      </c>
      <c r="F49" s="11">
        <v>1894.46</v>
      </c>
    </row>
    <row r="50" spans="2:6" ht="24.75" customHeight="1">
      <c r="B50" s="8" t="s">
        <v>66</v>
      </c>
      <c r="C50" s="26" t="s">
        <v>37</v>
      </c>
      <c r="D50" s="22">
        <v>1781.15</v>
      </c>
      <c r="E50" s="10" t="s">
        <v>8</v>
      </c>
      <c r="F50" s="11">
        <v>3562.3</v>
      </c>
    </row>
    <row r="51" spans="2:6" ht="24.75" customHeight="1">
      <c r="B51" s="8" t="s">
        <v>67</v>
      </c>
      <c r="C51" s="26" t="s">
        <v>37</v>
      </c>
      <c r="D51" s="22">
        <v>1420.25</v>
      </c>
      <c r="E51" s="10" t="s">
        <v>22</v>
      </c>
      <c r="F51" s="11">
        <v>8521.5</v>
      </c>
    </row>
    <row r="52" spans="2:6" ht="24.75" customHeight="1">
      <c r="B52" s="12" t="s">
        <v>68</v>
      </c>
      <c r="C52" s="26" t="s">
        <v>37</v>
      </c>
      <c r="D52" s="22">
        <v>2248.51</v>
      </c>
      <c r="E52" s="10" t="s">
        <v>5</v>
      </c>
      <c r="F52" s="11">
        <v>2248.51</v>
      </c>
    </row>
    <row r="53" spans="2:6" ht="24.75" customHeight="1">
      <c r="B53" s="8" t="s">
        <v>69</v>
      </c>
      <c r="C53" s="26" t="s">
        <v>37</v>
      </c>
      <c r="D53" s="22">
        <v>1087.06</v>
      </c>
      <c r="E53" s="10" t="s">
        <v>8</v>
      </c>
      <c r="F53" s="11">
        <v>2174.12</v>
      </c>
    </row>
    <row r="54" spans="2:6" ht="14.25" customHeight="1">
      <c r="B54" s="8" t="s">
        <v>70</v>
      </c>
      <c r="C54" s="26" t="s">
        <v>37</v>
      </c>
      <c r="D54" s="22">
        <v>136.88</v>
      </c>
      <c r="E54" s="10" t="s">
        <v>38</v>
      </c>
      <c r="F54" s="11">
        <v>-410.64</v>
      </c>
    </row>
    <row r="55" spans="2:6" ht="14.25" customHeight="1">
      <c r="B55" s="8" t="s">
        <v>71</v>
      </c>
      <c r="C55" s="26" t="s">
        <v>7</v>
      </c>
      <c r="D55" s="22">
        <v>-112.93</v>
      </c>
      <c r="E55" s="10" t="s">
        <v>5</v>
      </c>
      <c r="F55" s="11">
        <v>-112.93</v>
      </c>
    </row>
    <row r="56" spans="2:6" ht="14.25" customHeight="1">
      <c r="B56" s="8" t="s">
        <v>72</v>
      </c>
      <c r="C56" s="26" t="s">
        <v>7</v>
      </c>
      <c r="D56" s="22">
        <v>406.35</v>
      </c>
      <c r="E56" s="10" t="s">
        <v>19</v>
      </c>
      <c r="F56" s="11">
        <v>2031.75</v>
      </c>
    </row>
    <row r="57" spans="2:6" ht="14.25" customHeight="1">
      <c r="B57" s="8" t="s">
        <v>73</v>
      </c>
      <c r="C57" s="26" t="s">
        <v>7</v>
      </c>
      <c r="D57" s="22">
        <v>410.3</v>
      </c>
      <c r="E57" s="10" t="s">
        <v>8</v>
      </c>
      <c r="F57" s="11">
        <v>820.6</v>
      </c>
    </row>
    <row r="58" spans="2:6" ht="14.25" customHeight="1">
      <c r="B58" s="8" t="s">
        <v>74</v>
      </c>
      <c r="C58" s="26" t="s">
        <v>7</v>
      </c>
      <c r="D58" s="22">
        <v>163.5</v>
      </c>
      <c r="E58" s="10" t="s">
        <v>19</v>
      </c>
      <c r="F58" s="11">
        <v>817.5</v>
      </c>
    </row>
    <row r="59" spans="2:6" ht="14.25" customHeight="1">
      <c r="B59" s="8" t="s">
        <v>75</v>
      </c>
      <c r="C59" s="26" t="s">
        <v>7</v>
      </c>
      <c r="D59" s="22">
        <v>468.6</v>
      </c>
      <c r="E59" s="10" t="s">
        <v>19</v>
      </c>
      <c r="F59" s="11">
        <v>2343</v>
      </c>
    </row>
    <row r="60" spans="2:6" ht="14.25" customHeight="1">
      <c r="B60" s="8" t="s">
        <v>76</v>
      </c>
      <c r="C60" s="26" t="s">
        <v>7</v>
      </c>
      <c r="D60" s="22">
        <v>27</v>
      </c>
      <c r="E60" s="10" t="s">
        <v>16</v>
      </c>
      <c r="F60" s="11">
        <v>108</v>
      </c>
    </row>
    <row r="61" spans="2:6" ht="14.25" customHeight="1">
      <c r="B61" s="8" t="s">
        <v>36</v>
      </c>
      <c r="C61" s="26" t="s">
        <v>37</v>
      </c>
      <c r="D61" s="22">
        <v>-825.53</v>
      </c>
      <c r="E61" s="10" t="s">
        <v>12</v>
      </c>
      <c r="F61" s="11">
        <v>-2476.59</v>
      </c>
    </row>
    <row r="62" spans="2:6" ht="14.25" customHeight="1">
      <c r="B62" s="12" t="s">
        <v>70</v>
      </c>
      <c r="C62" s="26" t="s">
        <v>37</v>
      </c>
      <c r="D62" s="22">
        <v>-136.88</v>
      </c>
      <c r="E62" s="10" t="s">
        <v>12</v>
      </c>
      <c r="F62" s="13">
        <v>-410.64</v>
      </c>
    </row>
    <row r="63" spans="2:6" ht="24.75" customHeight="1">
      <c r="B63" s="14" t="s">
        <v>77</v>
      </c>
      <c r="C63" s="26" t="s">
        <v>78</v>
      </c>
      <c r="D63" s="23">
        <v>-246.38</v>
      </c>
      <c r="E63" s="10" t="s">
        <v>5</v>
      </c>
      <c r="F63" s="15">
        <v>-246.38</v>
      </c>
    </row>
    <row r="64" spans="2:6" ht="24.75" customHeight="1">
      <c r="B64" s="4" t="s">
        <v>79</v>
      </c>
      <c r="C64" s="26" t="s">
        <v>52</v>
      </c>
      <c r="D64" s="22">
        <v>2645</v>
      </c>
      <c r="E64" s="10" t="s">
        <v>5</v>
      </c>
      <c r="F64" s="15">
        <v>2645</v>
      </c>
    </row>
    <row r="65" spans="2:6" ht="14.25" customHeight="1">
      <c r="B65" s="4" t="s">
        <v>80</v>
      </c>
      <c r="C65" s="26" t="s">
        <v>52</v>
      </c>
      <c r="D65" s="22">
        <v>1200</v>
      </c>
      <c r="E65" s="10" t="s">
        <v>5</v>
      </c>
      <c r="F65" s="15">
        <v>1200</v>
      </c>
    </row>
    <row r="66" spans="2:6" ht="14.25" customHeight="1">
      <c r="B66" s="4" t="s">
        <v>81</v>
      </c>
      <c r="C66" s="26" t="s">
        <v>7</v>
      </c>
      <c r="D66" s="22">
        <v>309.75</v>
      </c>
      <c r="E66" s="10" t="s">
        <v>5</v>
      </c>
      <c r="F66" s="15">
        <v>309.75</v>
      </c>
    </row>
    <row r="67" spans="2:6" ht="14.25" customHeight="1">
      <c r="B67" s="4" t="s">
        <v>82</v>
      </c>
      <c r="C67" s="26" t="s">
        <v>7</v>
      </c>
      <c r="D67" s="22">
        <v>122.4</v>
      </c>
      <c r="E67" s="10" t="s">
        <v>12</v>
      </c>
      <c r="F67" s="15">
        <v>367.2</v>
      </c>
    </row>
    <row r="68" spans="2:6" ht="14.25" customHeight="1">
      <c r="B68" s="4" t="s">
        <v>50</v>
      </c>
      <c r="C68" s="26" t="s">
        <v>18</v>
      </c>
      <c r="D68" s="22">
        <v>2.13</v>
      </c>
      <c r="E68" s="10" t="s">
        <v>83</v>
      </c>
      <c r="F68" s="15">
        <v>83955.2</v>
      </c>
    </row>
    <row r="69" spans="2:6" ht="14.25" customHeight="1">
      <c r="B69" s="4" t="s">
        <v>84</v>
      </c>
      <c r="C69" s="26" t="s">
        <v>24</v>
      </c>
      <c r="D69" s="22">
        <v>404.36</v>
      </c>
      <c r="E69" s="10" t="s">
        <v>8</v>
      </c>
      <c r="F69" s="15">
        <v>808.72</v>
      </c>
    </row>
    <row r="70" spans="2:6" ht="14.25" customHeight="1">
      <c r="B70" s="4" t="s">
        <v>48</v>
      </c>
      <c r="C70" s="26" t="s">
        <v>40</v>
      </c>
      <c r="D70" s="22">
        <v>1.98</v>
      </c>
      <c r="E70" s="10" t="s">
        <v>83</v>
      </c>
      <c r="F70" s="15">
        <v>78042.86</v>
      </c>
    </row>
    <row r="71" spans="2:6" ht="14.25" customHeight="1">
      <c r="B71" s="4" t="s">
        <v>45</v>
      </c>
      <c r="C71" s="26" t="s">
        <v>40</v>
      </c>
      <c r="D71" s="22">
        <v>0.87</v>
      </c>
      <c r="E71" s="10" t="s">
        <v>83</v>
      </c>
      <c r="F71" s="15">
        <v>34291.6</v>
      </c>
    </row>
    <row r="72" spans="2:6" ht="14.25" customHeight="1">
      <c r="B72" s="4" t="s">
        <v>47</v>
      </c>
      <c r="C72" s="26" t="s">
        <v>18</v>
      </c>
      <c r="D72" s="22">
        <v>2.21</v>
      </c>
      <c r="E72" s="10" t="s">
        <v>83</v>
      </c>
      <c r="F72" s="15">
        <v>87108.49</v>
      </c>
    </row>
    <row r="73" spans="2:6" ht="14.25" customHeight="1">
      <c r="B73" s="4" t="s">
        <v>85</v>
      </c>
      <c r="C73" s="26" t="s">
        <v>40</v>
      </c>
      <c r="D73" s="22">
        <v>4.59</v>
      </c>
      <c r="E73" s="10" t="s">
        <v>86</v>
      </c>
      <c r="F73" s="15">
        <v>183639.2</v>
      </c>
    </row>
    <row r="74" spans="2:6" ht="24.75" customHeight="1">
      <c r="B74" s="4" t="s">
        <v>87</v>
      </c>
      <c r="C74" s="26" t="s">
        <v>7</v>
      </c>
      <c r="D74" s="22">
        <v>295.66</v>
      </c>
      <c r="E74" s="10" t="s">
        <v>8</v>
      </c>
      <c r="F74" s="15">
        <v>591.32</v>
      </c>
    </row>
    <row r="75" spans="2:6" ht="14.25" customHeight="1">
      <c r="B75" s="4" t="s">
        <v>88</v>
      </c>
      <c r="C75" s="26" t="s">
        <v>14</v>
      </c>
      <c r="D75" s="22">
        <v>0.02</v>
      </c>
      <c r="E75" s="10" t="s">
        <v>89</v>
      </c>
      <c r="F75" s="15">
        <v>14840.44</v>
      </c>
    </row>
    <row r="76" spans="2:6" ht="24.75" customHeight="1">
      <c r="B76" s="4" t="s">
        <v>90</v>
      </c>
      <c r="C76" s="26" t="s">
        <v>40</v>
      </c>
      <c r="D76" s="22">
        <v>4</v>
      </c>
      <c r="E76" s="10" t="s">
        <v>91</v>
      </c>
      <c r="F76" s="15">
        <v>2485.2</v>
      </c>
    </row>
    <row r="77" spans="2:6" ht="14.25" customHeight="1">
      <c r="B77" s="4" t="s">
        <v>92</v>
      </c>
      <c r="C77" s="26" t="s">
        <v>7</v>
      </c>
      <c r="D77" s="22">
        <v>305.71</v>
      </c>
      <c r="E77" s="10" t="s">
        <v>12</v>
      </c>
      <c r="F77" s="15">
        <v>917.13</v>
      </c>
    </row>
    <row r="78" spans="2:6" ht="24.75" customHeight="1">
      <c r="B78" s="16" t="s">
        <v>93</v>
      </c>
      <c r="C78" s="26" t="s">
        <v>94</v>
      </c>
      <c r="D78" s="22">
        <v>7103</v>
      </c>
      <c r="E78" s="10" t="s">
        <v>5</v>
      </c>
      <c r="F78" s="17">
        <v>7103</v>
      </c>
    </row>
    <row r="79" spans="2:6" ht="14.25" customHeight="1">
      <c r="B79" s="18" t="s">
        <v>96</v>
      </c>
      <c r="C79" s="25" t="s">
        <v>95</v>
      </c>
      <c r="D79" s="24" t="s">
        <v>95</v>
      </c>
      <c r="E79" s="18" t="s">
        <v>97</v>
      </c>
      <c r="F79" s="19">
        <v>1318440.95</v>
      </c>
    </row>
    <row r="80" ht="14.25" customHeight="1"/>
  </sheetData>
  <sheetProtection/>
  <mergeCells count="5">
    <mergeCell ref="F5:F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2019-02-22T07:54:13Z</dcterms:created>
  <dcterms:modified xsi:type="dcterms:W3CDTF">2019-02-25T07:26:07Z</dcterms:modified>
  <cp:category/>
  <cp:version/>
  <cp:contentType/>
  <cp:contentStatus/>
</cp:coreProperties>
</file>