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<sst xmlns="http://schemas.openxmlformats.org/spreadsheetml/2006/main" count="87" uniqueCount="58">
  <si>
    <t>Категория работ</t>
  </si>
  <si>
    <t>Ед.изм.</t>
  </si>
  <si>
    <t>Стоимость</t>
  </si>
  <si>
    <t>Объем</t>
  </si>
  <si>
    <t>Сумма</t>
  </si>
  <si>
    <t>1</t>
  </si>
  <si>
    <t>Расходы на услуги банка,почты и прочее</t>
  </si>
  <si>
    <t>2%/ руб</t>
  </si>
  <si>
    <t>18752,51</t>
  </si>
  <si>
    <t>2</t>
  </si>
  <si>
    <t>Периодическая проверка и чистка вент. каналов и дымоходов</t>
  </si>
  <si>
    <t>руб./ шт</t>
  </si>
  <si>
    <t>12</t>
  </si>
  <si>
    <t>3</t>
  </si>
  <si>
    <t>ремонт шиферной кровли</t>
  </si>
  <si>
    <t>руб./кв.м</t>
  </si>
  <si>
    <t>муфта ДУ 20, ЖХ</t>
  </si>
  <si>
    <t>труба МПЛ 20, ЖХ</t>
  </si>
  <si>
    <t>9</t>
  </si>
  <si>
    <t>6</t>
  </si>
  <si>
    <t>Размещение ТБО</t>
  </si>
  <si>
    <t>руб./кв.м.</t>
  </si>
  <si>
    <t>2620,8</t>
  </si>
  <si>
    <t>Сбор и вывоз ТБО</t>
  </si>
  <si>
    <t>управляющая компания</t>
  </si>
  <si>
    <t>техническое обслуживание системы отопления дома по адресу с устранением мелких неисправностей</t>
  </si>
  <si>
    <t>1738,92</t>
  </si>
  <si>
    <t>сгон 20 ЖХ</t>
  </si>
  <si>
    <t>контргайка 3/4  ЖХ</t>
  </si>
  <si>
    <t>футорка рад.</t>
  </si>
  <si>
    <t>соединение МПЛ    жх</t>
  </si>
  <si>
    <t>замена резьбовых соединений на радиаторах, калькуляция №1</t>
  </si>
  <si>
    <t>руб/ уч-к</t>
  </si>
  <si>
    <t>замена фитинга (крана, заглушки) системы отопления на стояке, калькуляция № 2</t>
  </si>
  <si>
    <t>замена участка магистрали или стояка (без стоимости трубы), калькуляция № 5</t>
  </si>
  <si>
    <t>исключить ацетилен, круг</t>
  </si>
  <si>
    <t>кран Маевского</t>
  </si>
  <si>
    <t>работа машины</t>
  </si>
  <si>
    <t>слив системы отопления</t>
  </si>
  <si>
    <t>сварка резьбовых соединений, сборка, калькуляция</t>
  </si>
  <si>
    <t>чел./час.</t>
  </si>
  <si>
    <t>расходы на услуги банка, почты и прочее</t>
  </si>
  <si>
    <t>19485,6</t>
  </si>
  <si>
    <t/>
  </si>
  <si>
    <t>ИТОГО</t>
  </si>
  <si>
    <t>47896,43</t>
  </si>
  <si>
    <t>Сведения о доходах и расходах  ( Стандарт п 9, подпункт "б","в"), за 2018 год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</si>
  <si>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</si>
  <si>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</si>
  <si>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</si>
  <si>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</si>
  <si>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</si>
  <si>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</si>
  <si>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</si>
  <si>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</si>
  <si>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</si>
  <si>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</si>
  <si>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Адрес:  Свирьстрой, Графтио д.18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</si>
</sst>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4" fillId="0" borderId="10" xfId="40" applyBorder="1" applyAlignment="1" quotePrefix="1">
      <alignment horizontal="left" vertical="center" wrapText="1"/>
      <protection/>
    </xf>
    <xf numFmtId="164" fontId="24" fillId="0" borderId="11" xfId="41" applyNumberFormat="1" applyBorder="1" applyAlignment="1">
      <alignment horizontal="right" vertical="center" wrapText="1"/>
      <protection/>
    </xf>
    <xf numFmtId="0" fontId="24" fillId="0" borderId="10" xfId="42" applyBorder="1" applyAlignment="1" quotePrefix="1">
      <alignment horizontal="right" vertical="center" wrapText="1"/>
      <protection/>
    </xf>
    <xf numFmtId="0" fontId="24" fillId="0" borderId="12" xfId="40" applyBorder="1" applyAlignment="1" quotePrefix="1">
      <alignment horizontal="left" vertical="center" wrapText="1"/>
      <protection/>
    </xf>
    <xf numFmtId="0" fontId="24" fillId="0" borderId="12" xfId="42" applyBorder="1" applyAlignment="1" quotePrefix="1">
      <alignment horizontal="right" vertical="center" wrapText="1"/>
      <protection/>
    </xf>
    <xf numFmtId="164" fontId="24" fillId="0" borderId="13" xfId="41" applyNumberFormat="1" applyBorder="1" applyAlignment="1">
      <alignment horizontal="right" vertical="center" wrapText="1"/>
      <protection/>
    </xf>
    <xf numFmtId="0" fontId="24" fillId="0" borderId="14" xfId="40" applyBorder="1" applyAlignment="1" quotePrefix="1">
      <alignment horizontal="left" vertical="center" wrapText="1"/>
      <protection/>
    </xf>
    <xf numFmtId="0" fontId="24" fillId="0" borderId="15" xfId="39" applyBorder="1" applyAlignment="1" quotePrefix="1">
      <alignment horizontal="center" vertical="center" wrapText="1"/>
      <protection/>
    </xf>
    <xf numFmtId="0" fontId="24" fillId="0" borderId="14" xfId="42" applyBorder="1" applyAlignment="1" quotePrefix="1">
      <alignment horizontal="right" vertical="center" wrapText="1"/>
      <protection/>
    </xf>
    <xf numFmtId="164" fontId="24" fillId="0" borderId="15" xfId="41" applyNumberFormat="1" applyBorder="1" applyAlignment="1">
      <alignment horizontal="right" vertical="center" wrapText="1"/>
      <protection/>
    </xf>
    <xf numFmtId="0" fontId="25" fillId="0" borderId="15" xfId="38" applyBorder="1" applyAlignment="1" quotePrefix="1">
      <alignment horizontal="center" vertical="center" wrapText="1"/>
      <protection/>
    </xf>
    <xf numFmtId="0" fontId="25" fillId="0" borderId="14" xfId="43" applyBorder="1" applyAlignment="1" quotePrefix="1">
      <alignment horizontal="right" vertical="center" wrapText="1"/>
      <protection/>
    </xf>
    <xf numFmtId="164" fontId="25" fillId="0" borderId="15" xfId="35" applyNumberFormat="1" applyBorder="1" applyAlignment="1">
      <alignment horizontal="right" vertical="center" wrapText="1"/>
      <protection/>
    </xf>
    <xf numFmtId="164" fontId="24" fillId="0" borderId="16" xfId="41" applyNumberFormat="1" applyBorder="1" applyAlignment="1">
      <alignment horizontal="right" vertical="center" wrapText="1"/>
      <protection/>
    </xf>
    <xf numFmtId="164" fontId="24" fillId="0" borderId="17" xfId="41" applyNumberFormat="1" applyBorder="1" applyAlignment="1">
      <alignment horizontal="right" vertical="center" wrapText="1"/>
      <protection/>
    </xf>
    <xf numFmtId="164" fontId="24" fillId="0" borderId="18" xfId="41" applyNumberFormat="1" applyBorder="1" applyAlignment="1">
      <alignment horizontal="right" vertical="center" wrapText="1"/>
      <protection/>
    </xf>
    <xf numFmtId="0" fontId="24" fillId="0" borderId="13" xfId="39" applyBorder="1" applyAlignment="1" quotePrefix="1">
      <alignment horizontal="center" vertical="center" wrapText="1"/>
      <protection/>
    </xf>
    <xf numFmtId="0" fontId="24" fillId="0" borderId="19" xfId="39" applyBorder="1" applyAlignment="1" quotePrefix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25" fillId="0" borderId="20" xfId="38" applyBorder="1" applyAlignment="1" quotePrefix="1">
      <alignment horizontal="center" vertical="center" wrapText="1"/>
      <protection/>
    </xf>
    <xf numFmtId="0" fontId="25" fillId="0" borderId="21" xfId="38" applyBorder="1" applyAlignment="1" quotePrefix="1">
      <alignment horizontal="center" vertical="center" wrapText="1"/>
      <protection/>
    </xf>
    <xf numFmtId="0" fontId="25" fillId="0" borderId="17" xfId="38" applyBorder="1" applyAlignment="1" quotePrefix="1">
      <alignment horizontal="center" vertical="center" wrapText="1"/>
      <protection/>
    </xf>
    <xf numFmtId="0" fontId="25" fillId="0" borderId="13" xfId="38" applyBorder="1" applyAlignment="1" quotePrefix="1">
      <alignment horizontal="center" vertical="center" wrapText="1"/>
      <protection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2" fontId="0" fillId="0" borderId="22" xfId="0" applyNumberFormat="1" applyBorder="1" applyAlignment="1">
      <alignment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8"/>
  <sheetViews>
    <sheetView tabSelected="1" zoomScalePageLayoutView="0" workbookViewId="0" topLeftCell="A1">
      <selection activeCell="E30" sqref="E30"/>
    </sheetView>
  </sheetViews>
  <sheetFormatPr defaultColWidth="9.140625" defaultRowHeight="15"/>
  <cols>
    <col min="1" max="1" width="9.140625" style="1" customWidth="1"/>
    <col min="2" max="2" width="39.00390625" style="1" customWidth="1"/>
    <col min="3" max="4" width="12.57421875" style="1" customWidth="1"/>
    <col min="5" max="5" width="9.57421875" style="1" customWidth="1"/>
    <col min="6" max="6" width="12.57421875" style="1" customWidth="1"/>
    <col min="7" max="16384" width="9.140625" style="1" customWidth="1"/>
  </cols>
  <sheetData>
    <row r="2" spans="2:6" ht="15">
      <c r="B2" t="s">
        <v>46</v>
      </c>
      <c r="C2"/>
      <c r="D2"/>
      <c r="E2"/>
      <c r="F2" s="20"/>
    </row>
    <row r="3" spans="2:6" ht="15">
      <c r="B3" t="s">
        <v>57</v>
      </c>
      <c r="C3"/>
      <c r="D3"/>
      <c r="E3"/>
      <c r="F3" s="20"/>
    </row>
    <row r="4" spans="2:6" ht="15">
      <c r="B4"/>
      <c r="C4"/>
      <c r="D4"/>
      <c r="E4"/>
      <c r="F4" s="20"/>
    </row>
    <row r="5" spans="2:6" ht="15">
      <c r="B5" s="31" t="s">
        <v>47</v>
      </c>
      <c r="C5" s="31" t="s">
        <v>48</v>
      </c>
      <c r="D5" s="31" t="s">
        <v>49</v>
      </c>
      <c r="E5" s="31" t="s">
        <v>50</v>
      </c>
      <c r="F5" s="34" t="s">
        <v>51</v>
      </c>
    </row>
    <row r="6" spans="2:6" ht="15">
      <c r="B6" s="32"/>
      <c r="C6" s="32"/>
      <c r="D6" s="32"/>
      <c r="E6" s="32"/>
      <c r="F6" s="34"/>
    </row>
    <row r="7" spans="2:6" ht="15">
      <c r="B7" s="33"/>
      <c r="C7" s="33"/>
      <c r="D7" s="33"/>
      <c r="E7" s="33"/>
      <c r="F7" s="34"/>
    </row>
    <row r="8" spans="2:6" ht="15">
      <c r="B8" s="21" t="s">
        <v>52</v>
      </c>
      <c r="C8" s="21">
        <v>14073.72</v>
      </c>
      <c r="D8" s="21">
        <v>13808.98</v>
      </c>
      <c r="E8" s="21">
        <v>14223.67</v>
      </c>
      <c r="F8" s="22">
        <f>D8-E8</f>
        <v>-414.6900000000005</v>
      </c>
    </row>
    <row r="9" spans="2:6" ht="15">
      <c r="B9" s="21" t="s">
        <v>53</v>
      </c>
      <c r="C9" s="21">
        <v>11348.04</v>
      </c>
      <c r="D9" s="21">
        <v>11134.57</v>
      </c>
      <c r="E9" s="21">
        <v>3498.82</v>
      </c>
      <c r="F9" s="22">
        <f>D9-E9</f>
        <v>7635.75</v>
      </c>
    </row>
    <row r="10" spans="2:6" ht="15">
      <c r="B10" s="21" t="s">
        <v>54</v>
      </c>
      <c r="C10" s="21">
        <v>5870.52</v>
      </c>
      <c r="D10" s="21">
        <v>5760.09</v>
      </c>
      <c r="E10" s="21">
        <v>5870.64</v>
      </c>
      <c r="F10" s="22">
        <f>D10-E10</f>
        <v>-110.55000000000018</v>
      </c>
    </row>
    <row r="11" spans="2:6" ht="15">
      <c r="B11" s="21" t="s">
        <v>55</v>
      </c>
      <c r="C11" s="21">
        <v>7678.92</v>
      </c>
      <c r="D11" s="21">
        <v>7534.47</v>
      </c>
      <c r="E11" s="21">
        <v>7678.92</v>
      </c>
      <c r="F11" s="22">
        <f>D11-E11</f>
        <v>-144.44999999999982</v>
      </c>
    </row>
    <row r="12" spans="2:6" ht="15">
      <c r="B12" s="21" t="s">
        <v>56</v>
      </c>
      <c r="C12" s="21">
        <f>SUM(C8:C11)</f>
        <v>38971.200000000004</v>
      </c>
      <c r="D12" s="21">
        <f>SUM(D8:D11)</f>
        <v>38238.11</v>
      </c>
      <c r="E12" s="21">
        <f>SUM(E8:E11)</f>
        <v>31272.050000000003</v>
      </c>
      <c r="F12" s="22">
        <f>D12-E12</f>
        <v>6966.059999999998</v>
      </c>
    </row>
    <row r="13" spans="2:6" s="27" customFormat="1" ht="15">
      <c r="B13" s="20"/>
      <c r="C13" s="20"/>
      <c r="D13" s="20"/>
      <c r="E13" s="20"/>
      <c r="F13" s="28"/>
    </row>
    <row r="14" spans="2:6" s="27" customFormat="1" ht="15">
      <c r="B14" s="29"/>
      <c r="C14" s="29"/>
      <c r="D14" s="29"/>
      <c r="E14" s="29"/>
      <c r="F14" s="30"/>
    </row>
    <row r="15" spans="2:6" ht="31.5" customHeight="1">
      <c r="B15" s="23" t="s">
        <v>0</v>
      </c>
      <c r="C15" s="24" t="s">
        <v>1</v>
      </c>
      <c r="D15" s="25" t="s">
        <v>2</v>
      </c>
      <c r="E15" s="23" t="s">
        <v>3</v>
      </c>
      <c r="F15" s="26" t="s">
        <v>4</v>
      </c>
    </row>
    <row r="16" spans="2:6" ht="14.25" customHeight="1">
      <c r="B16" s="2" t="s">
        <v>6</v>
      </c>
      <c r="C16" s="19" t="s">
        <v>7</v>
      </c>
      <c r="D16" s="15">
        <v>0.02</v>
      </c>
      <c r="E16" s="4" t="s">
        <v>8</v>
      </c>
      <c r="F16" s="3">
        <v>375.04</v>
      </c>
    </row>
    <row r="17" spans="2:6" ht="24.75" customHeight="1">
      <c r="B17" s="2" t="s">
        <v>10</v>
      </c>
      <c r="C17" s="19" t="s">
        <v>11</v>
      </c>
      <c r="D17" s="15">
        <v>58.3</v>
      </c>
      <c r="E17" s="4" t="s">
        <v>12</v>
      </c>
      <c r="F17" s="3">
        <v>699.6</v>
      </c>
    </row>
    <row r="18" spans="2:6" ht="14.25" customHeight="1">
      <c r="B18" s="2" t="s">
        <v>14</v>
      </c>
      <c r="C18" s="19" t="s">
        <v>15</v>
      </c>
      <c r="D18" s="15">
        <v>412.99</v>
      </c>
      <c r="E18" s="4" t="s">
        <v>9</v>
      </c>
      <c r="F18" s="3">
        <v>825.98</v>
      </c>
    </row>
    <row r="19" spans="2:6" ht="14.25" customHeight="1">
      <c r="B19" s="2" t="s">
        <v>16</v>
      </c>
      <c r="C19" s="19" t="s">
        <v>11</v>
      </c>
      <c r="D19" s="15">
        <v>20</v>
      </c>
      <c r="E19" s="4" t="s">
        <v>9</v>
      </c>
      <c r="F19" s="3">
        <v>40</v>
      </c>
    </row>
    <row r="20" spans="2:6" ht="14.25" customHeight="1">
      <c r="B20" s="2" t="s">
        <v>17</v>
      </c>
      <c r="C20" s="19" t="s">
        <v>11</v>
      </c>
      <c r="D20" s="15">
        <v>110</v>
      </c>
      <c r="E20" s="4" t="s">
        <v>18</v>
      </c>
      <c r="F20" s="3">
        <v>990</v>
      </c>
    </row>
    <row r="21" spans="2:6" ht="14.25" customHeight="1">
      <c r="B21" s="2" t="s">
        <v>20</v>
      </c>
      <c r="C21" s="19" t="s">
        <v>21</v>
      </c>
      <c r="D21" s="15">
        <v>0.91</v>
      </c>
      <c r="E21" s="4" t="s">
        <v>22</v>
      </c>
      <c r="F21" s="3">
        <v>2384.88</v>
      </c>
    </row>
    <row r="22" spans="2:6" ht="14.25" customHeight="1">
      <c r="B22" s="2" t="s">
        <v>23</v>
      </c>
      <c r="C22" s="19" t="s">
        <v>21</v>
      </c>
      <c r="D22" s="15">
        <v>2.02</v>
      </c>
      <c r="E22" s="4" t="s">
        <v>22</v>
      </c>
      <c r="F22" s="3">
        <v>5294.04</v>
      </c>
    </row>
    <row r="23" spans="2:6" ht="14.25" customHeight="1">
      <c r="B23" s="2" t="s">
        <v>24</v>
      </c>
      <c r="C23" s="19" t="s">
        <v>21</v>
      </c>
      <c r="D23" s="15">
        <v>2.24</v>
      </c>
      <c r="E23" s="4" t="s">
        <v>22</v>
      </c>
      <c r="F23" s="3">
        <v>5870.64</v>
      </c>
    </row>
    <row r="24" spans="2:6" ht="36" customHeight="1">
      <c r="B24" s="2" t="s">
        <v>25</v>
      </c>
      <c r="C24" s="19" t="s">
        <v>21</v>
      </c>
      <c r="D24" s="15">
        <v>1.17</v>
      </c>
      <c r="E24" s="4" t="s">
        <v>26</v>
      </c>
      <c r="F24" s="3">
        <v>2034.48</v>
      </c>
    </row>
    <row r="25" spans="2:6" ht="14.25" customHeight="1">
      <c r="B25" s="2" t="s">
        <v>27</v>
      </c>
      <c r="C25" s="19" t="s">
        <v>11</v>
      </c>
      <c r="D25" s="15">
        <v>25</v>
      </c>
      <c r="E25" s="4" t="s">
        <v>9</v>
      </c>
      <c r="F25" s="3">
        <v>50</v>
      </c>
    </row>
    <row r="26" spans="2:6" ht="14.25" customHeight="1">
      <c r="B26" s="2" t="s">
        <v>28</v>
      </c>
      <c r="C26" s="19" t="s">
        <v>11</v>
      </c>
      <c r="D26" s="15">
        <v>15</v>
      </c>
      <c r="E26" s="4" t="s">
        <v>9</v>
      </c>
      <c r="F26" s="3">
        <v>30</v>
      </c>
    </row>
    <row r="27" spans="2:6" ht="14.25" customHeight="1">
      <c r="B27" s="2" t="s">
        <v>29</v>
      </c>
      <c r="C27" s="19" t="s">
        <v>11</v>
      </c>
      <c r="D27" s="15">
        <v>45</v>
      </c>
      <c r="E27" s="4" t="s">
        <v>19</v>
      </c>
      <c r="F27" s="3">
        <v>270</v>
      </c>
    </row>
    <row r="28" spans="2:6" ht="14.25" customHeight="1">
      <c r="B28" s="2" t="s">
        <v>30</v>
      </c>
      <c r="C28" s="19" t="s">
        <v>11</v>
      </c>
      <c r="D28" s="15">
        <v>285</v>
      </c>
      <c r="E28" s="4" t="s">
        <v>19</v>
      </c>
      <c r="F28" s="3">
        <v>1710</v>
      </c>
    </row>
    <row r="29" spans="2:6" ht="24.75" customHeight="1">
      <c r="B29" s="2" t="s">
        <v>31</v>
      </c>
      <c r="C29" s="19" t="s">
        <v>32</v>
      </c>
      <c r="D29" s="15">
        <v>1781.15</v>
      </c>
      <c r="E29" s="4" t="s">
        <v>13</v>
      </c>
      <c r="F29" s="3">
        <v>5343.45</v>
      </c>
    </row>
    <row r="30" spans="2:6" ht="24.75" customHeight="1">
      <c r="B30" s="5" t="s">
        <v>33</v>
      </c>
      <c r="C30" s="19" t="s">
        <v>32</v>
      </c>
      <c r="D30" s="15">
        <v>1420.25</v>
      </c>
      <c r="E30" s="6" t="s">
        <v>5</v>
      </c>
      <c r="F30" s="7">
        <v>1420.25</v>
      </c>
    </row>
    <row r="31" spans="2:6" ht="24.75" customHeight="1">
      <c r="B31" s="8" t="s">
        <v>34</v>
      </c>
      <c r="C31" s="19" t="s">
        <v>32</v>
      </c>
      <c r="D31" s="16">
        <v>2248.51</v>
      </c>
      <c r="E31" s="10" t="s">
        <v>13</v>
      </c>
      <c r="F31" s="11">
        <v>6745.53</v>
      </c>
    </row>
    <row r="32" spans="2:6" ht="14.25" customHeight="1">
      <c r="B32" s="8" t="s">
        <v>35</v>
      </c>
      <c r="C32" s="19" t="s">
        <v>11</v>
      </c>
      <c r="D32" s="17">
        <v>-112.93</v>
      </c>
      <c r="E32" s="10" t="s">
        <v>5</v>
      </c>
      <c r="F32" s="11">
        <v>-112.93</v>
      </c>
    </row>
    <row r="33" spans="2:6" ht="14.25" customHeight="1">
      <c r="B33" s="8" t="s">
        <v>36</v>
      </c>
      <c r="C33" s="18" t="s">
        <v>11</v>
      </c>
      <c r="D33" s="11">
        <v>45</v>
      </c>
      <c r="E33" s="10" t="s">
        <v>5</v>
      </c>
      <c r="F33" s="11">
        <v>45</v>
      </c>
    </row>
    <row r="34" spans="2:6" ht="14.25" customHeight="1">
      <c r="B34" s="8" t="s">
        <v>37</v>
      </c>
      <c r="C34" s="9" t="s">
        <v>32</v>
      </c>
      <c r="D34" s="11">
        <v>-825.53</v>
      </c>
      <c r="E34" s="10" t="s">
        <v>13</v>
      </c>
      <c r="F34" s="11">
        <v>-2476.59</v>
      </c>
    </row>
    <row r="35" spans="2:6" ht="14.25" customHeight="1">
      <c r="B35" s="8" t="s">
        <v>38</v>
      </c>
      <c r="C35" s="9" t="s">
        <v>32</v>
      </c>
      <c r="D35" s="11">
        <v>-136.88</v>
      </c>
      <c r="E35" s="10" t="s">
        <v>13</v>
      </c>
      <c r="F35" s="11">
        <v>-410.64</v>
      </c>
    </row>
    <row r="36" spans="2:6" ht="24.75" customHeight="1">
      <c r="B36" s="8" t="s">
        <v>39</v>
      </c>
      <c r="C36" s="9" t="s">
        <v>40</v>
      </c>
      <c r="D36" s="11">
        <v>-246.38</v>
      </c>
      <c r="E36" s="10" t="s">
        <v>5</v>
      </c>
      <c r="F36" s="11">
        <v>-246.38</v>
      </c>
    </row>
    <row r="37" spans="2:6" ht="14.25" customHeight="1">
      <c r="B37" s="8" t="s">
        <v>41</v>
      </c>
      <c r="C37" s="9" t="s">
        <v>7</v>
      </c>
      <c r="D37" s="11">
        <v>0.02</v>
      </c>
      <c r="E37" s="10" t="s">
        <v>42</v>
      </c>
      <c r="F37" s="11">
        <v>389.7</v>
      </c>
    </row>
    <row r="38" spans="2:6" ht="14.25" customHeight="1">
      <c r="B38" s="13" t="s">
        <v>44</v>
      </c>
      <c r="C38" s="12" t="s">
        <v>43</v>
      </c>
      <c r="D38" s="12" t="s">
        <v>43</v>
      </c>
      <c r="E38" s="13" t="s">
        <v>45</v>
      </c>
      <c r="F38" s="14">
        <v>31272.05</v>
      </c>
    </row>
    <row r="39" ht="14.25" customHeight="1"/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2019-02-20T08:33:37Z</cp:lastPrinted>
  <dcterms:created xsi:type="dcterms:W3CDTF">2019-02-19T11:46:30Z</dcterms:created>
  <dcterms:modified xsi:type="dcterms:W3CDTF">2019-02-20T08:36:23Z</dcterms:modified>
  <cp:category/>
  <cp:version/>
  <cp:contentType/>
  <cp:contentStatus/>
</cp:coreProperties>
</file>