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<sst xmlns="http://schemas.openxmlformats.org/spreadsheetml/2006/main" count="244" uniqueCount="132">
  <si>
    <t>Категория работ</t>
  </si>
  <si>
    <t>Ед.изм.</t>
  </si>
  <si>
    <t>Стоимость</t>
  </si>
  <si>
    <t>Объем</t>
  </si>
  <si>
    <t>Сумма</t>
  </si>
  <si>
    <t>1</t>
  </si>
  <si>
    <t>Установка светильника</t>
  </si>
  <si>
    <t>руб./ шт</t>
  </si>
  <si>
    <t>2</t>
  </si>
  <si>
    <t>Ремонт дверей с подгонкой и укреплением полотен</t>
  </si>
  <si>
    <t>Укрепление листов железа</t>
  </si>
  <si>
    <t>руб./кв.м</t>
  </si>
  <si>
    <t>8</t>
  </si>
  <si>
    <t>4</t>
  </si>
  <si>
    <t>Расходы на услуги банка,почты и прочее</t>
  </si>
  <si>
    <t>2%/ руб</t>
  </si>
  <si>
    <t>529973,15</t>
  </si>
  <si>
    <t>5</t>
  </si>
  <si>
    <t>Постановка заплат из изопласта с просушкой газовым балоном</t>
  </si>
  <si>
    <t>9,5</t>
  </si>
  <si>
    <t>6</t>
  </si>
  <si>
    <t>Техническое обслуживание узлов учета тепловой энергии</t>
  </si>
  <si>
    <t>7</t>
  </si>
  <si>
    <t>спил деревьев</t>
  </si>
  <si>
    <t>руб/м3</t>
  </si>
  <si>
    <t>0,7</t>
  </si>
  <si>
    <t>установка урны б/у</t>
  </si>
  <si>
    <t>9</t>
  </si>
  <si>
    <t>обработка подвала от грызунов</t>
  </si>
  <si>
    <t>руб/час</t>
  </si>
  <si>
    <t>0,5</t>
  </si>
  <si>
    <t>Периодическая проверка и чистка вент. каналов и дымоходов</t>
  </si>
  <si>
    <t>120</t>
  </si>
  <si>
    <t>подготовительные работы</t>
  </si>
  <si>
    <t>1,25</t>
  </si>
  <si>
    <t>установка датчиков движения</t>
  </si>
  <si>
    <t>кран шаровой Ду 15 мм, накл.14 от 30.06.2016 г.</t>
  </si>
  <si>
    <t>кран шаровой Ду 20 мм, ЖХ</t>
  </si>
  <si>
    <t>муфта ДУ 20, ЖХ</t>
  </si>
  <si>
    <t>труба МПЛ 20, ЖХ</t>
  </si>
  <si>
    <t>работа машины</t>
  </si>
  <si>
    <t>руб/ уч-к</t>
  </si>
  <si>
    <t>-3</t>
  </si>
  <si>
    <t>18</t>
  </si>
  <si>
    <t>техническое обслуживание системы отопления дома по адресу с устранением мелких неисправностей</t>
  </si>
  <si>
    <t>руб./кв.м.</t>
  </si>
  <si>
    <t>36591,72</t>
  </si>
  <si>
    <t>бочонок</t>
  </si>
  <si>
    <t>20</t>
  </si>
  <si>
    <t>очистка кровли (плотники)</t>
  </si>
  <si>
    <t>21</t>
  </si>
  <si>
    <t>Размещение ТБО</t>
  </si>
  <si>
    <t>22465</t>
  </si>
  <si>
    <t>Сбор и вывоз ТБО</t>
  </si>
  <si>
    <t>управляющая компания</t>
  </si>
  <si>
    <t>24</t>
  </si>
  <si>
    <t>болт с гайкой М16х70мм ЖХ</t>
  </si>
  <si>
    <t>32</t>
  </si>
  <si>
    <t>заглушка 1/2 ЖХ</t>
  </si>
  <si>
    <t>тройник Ду 20 ЖХ</t>
  </si>
  <si>
    <t>кран ст.фланцев. Ду 50 мм ЖХ</t>
  </si>
  <si>
    <t>аварийное обслуживание</t>
  </si>
  <si>
    <t>Содержание общего имущества(эл.эн.)</t>
  </si>
  <si>
    <t>руб/дом</t>
  </si>
  <si>
    <t>48008,73</t>
  </si>
  <si>
    <t>санитарное содержание</t>
  </si>
  <si>
    <t>20430,04</t>
  </si>
  <si>
    <t>обследование кровли/плотники</t>
  </si>
  <si>
    <t>0,4</t>
  </si>
  <si>
    <t>обследование ХВС в квартире</t>
  </si>
  <si>
    <t>руб/квартира</t>
  </si>
  <si>
    <t>футорка рад.</t>
  </si>
  <si>
    <t>установка информационного щита</t>
  </si>
  <si>
    <t>сбор мусора в мешок, вынос на контейнерную площадку</t>
  </si>
  <si>
    <t>проверка щитовых приборов</t>
  </si>
  <si>
    <t>62</t>
  </si>
  <si>
    <t>соединение МПЛ    жх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</si>
  <si>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</si>
  <si>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</si>
  <si>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</si>
  <si>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замена задвижек (кранов) в теплоузле (без стоимости материалов), калькуляция № 6</t>
  </si>
  <si>
    <t>набивка сальника задвижки d до 100 мм, калькуляция № 10</t>
  </si>
  <si>
    <t>промывка радиатора со снятием, калькуляция № 14</t>
  </si>
  <si>
    <t>слив системы отопления</t>
  </si>
  <si>
    <t>устранение засора канализации</t>
  </si>
  <si>
    <t>руб/м п</t>
  </si>
  <si>
    <t>240</t>
  </si>
  <si>
    <t>отогрев ливневой канализации</t>
  </si>
  <si>
    <t>кронштейн рад.</t>
  </si>
  <si>
    <t>прокладка фланц.</t>
  </si>
  <si>
    <t>исключить ацетилен, круг</t>
  </si>
  <si>
    <t>кран предохранительный</t>
  </si>
  <si>
    <t>очистка от снега козырьков над входом в подъезд, подвал</t>
  </si>
  <si>
    <t>сварка резьбовых соединений, сборка, калькуляция</t>
  </si>
  <si>
    <t>чел./час.</t>
  </si>
  <si>
    <t>обратный клапан 25 мм</t>
  </si>
  <si>
    <t>муфта Ду 25</t>
  </si>
  <si>
    <t>техническое обслуживание узлов учета тепловой энергии</t>
  </si>
  <si>
    <t>31451</t>
  </si>
  <si>
    <t>санитерное содержание</t>
  </si>
  <si>
    <t>30006,39</t>
  </si>
  <si>
    <t>установка самоклеящейся таблички на чердачные люки</t>
  </si>
  <si>
    <t>манометр</t>
  </si>
  <si>
    <t>расходы на услуги банка, почты и прочее</t>
  </si>
  <si>
    <t>552316,8</t>
  </si>
  <si>
    <t>герметизация межпанельных швов, кв.45, дог.29, акт 2 от 22.05.2018 г.</t>
  </si>
  <si>
    <t>замена полотенцесушителя, кв.6, 1 шт, смета</t>
  </si>
  <si>
    <t>герметизация межпанельных швов, кв.73, акт 56 от 11.08.2018 г.</t>
  </si>
  <si>
    <t>дератизация, дезинсекция подвальных помещений, акт 3094 от 11.10.2018 г.</t>
  </si>
  <si>
    <t>1006,6</t>
  </si>
  <si>
    <t>установка пробоотборников, 6 шт, подвал, смета</t>
  </si>
  <si>
    <t>замена светодиодных ламп</t>
  </si>
  <si>
    <t>заделка слухового окна утеплителем</t>
  </si>
  <si>
    <t>0,25</t>
  </si>
  <si>
    <t/>
  </si>
  <si>
    <t>ИТОГО</t>
  </si>
  <si>
    <t>1434705,03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</si>
  <si>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</si>
  <si>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</si>
  <si>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</si>
  <si>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</si>
  <si>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</si>
  <si>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</si>
  <si>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</si>
  <si>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</si>
  <si>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</si>
  <si>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</si>
  <si>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</si>
  <si>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теплосчетчиков</t>
  </si>
  <si>
    <t>Всего</t>
  </si>
  <si>
    <t>Адрес: ул. Коммунаров, д. 20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</si>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</sst>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2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2" xfId="35" applyNumberFormat="1" applyBorder="1" applyAlignment="1">
      <alignment horizontal="right" vertical="center" wrapText="1"/>
      <protection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5" fillId="0" borderId="27" xfId="38" applyBorder="1" applyAlignment="1" quotePrefix="1">
      <alignment horizontal="center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164" fontId="24" fillId="0" borderId="28" xfId="41" applyNumberFormat="1" applyBorder="1" applyAlignment="1">
      <alignment horizontal="right" vertical="center" wrapText="1"/>
      <protection/>
    </xf>
    <xf numFmtId="164" fontId="24" fillId="0" borderId="29" xfId="41" applyNumberFormat="1" applyBorder="1" applyAlignment="1">
      <alignment horizontal="right" vertical="center" wrapText="1"/>
      <protection/>
    </xf>
    <xf numFmtId="164" fontId="24" fillId="0" borderId="30" xfId="41" applyNumberFormat="1" applyBorder="1" applyAlignment="1">
      <alignment horizontal="right" vertical="center" wrapText="1"/>
      <protection/>
    </xf>
    <xf numFmtId="164" fontId="24" fillId="0" borderId="31" xfId="41" applyNumberFormat="1" applyBorder="1" applyAlignment="1">
      <alignment horizontal="right" vertical="center" wrapText="1"/>
      <protection/>
    </xf>
    <xf numFmtId="0" fontId="25" fillId="0" borderId="31" xfId="38" applyBorder="1" applyAlignment="1" quotePrefix="1">
      <alignment horizontal="center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0" fontId="24" fillId="0" borderId="23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93"/>
  <sheetViews>
    <sheetView tabSelected="1" zoomScalePageLayoutView="0" workbookViewId="0" topLeftCell="A1">
      <selection activeCell="B56" sqref="B56"/>
    </sheetView>
  </sheetViews>
  <sheetFormatPr defaultColWidth="9.140625" defaultRowHeight="15"/>
  <cols>
    <col min="1" max="1" width="9.140625" style="2" customWidth="1"/>
    <col min="2" max="2" width="63.28125" style="2" customWidth="1"/>
    <col min="3" max="4" width="12.57421875" style="2" customWidth="1"/>
    <col min="5" max="5" width="11.140625" style="2" customWidth="1"/>
    <col min="6" max="6" width="12.57421875" style="2" customWidth="1"/>
    <col min="7" max="16384" width="9.140625" style="2" customWidth="1"/>
  </cols>
  <sheetData>
    <row r="2" spans="2:6" ht="15">
      <c r="B2" t="s">
        <v>117</v>
      </c>
      <c r="C2"/>
      <c r="D2"/>
      <c r="E2"/>
      <c r="F2"/>
    </row>
    <row r="3" spans="2:6" ht="15">
      <c r="B3" t="s">
        <v>130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4" t="s">
        <v>118</v>
      </c>
      <c r="C5" s="24" t="s">
        <v>119</v>
      </c>
      <c r="D5" s="24" t="s">
        <v>120</v>
      </c>
      <c r="E5" s="24" t="s">
        <v>121</v>
      </c>
      <c r="F5" s="27" t="s">
        <v>122</v>
      </c>
    </row>
    <row r="6" spans="2:6" ht="15">
      <c r="B6" s="25"/>
      <c r="C6" s="25"/>
      <c r="D6" s="25"/>
      <c r="E6" s="25"/>
      <c r="F6" s="27"/>
    </row>
    <row r="7" spans="2:6" ht="15">
      <c r="B7" s="26"/>
      <c r="C7" s="26"/>
      <c r="D7" s="26"/>
      <c r="E7" s="26"/>
      <c r="F7" s="27"/>
    </row>
    <row r="8" spans="2:6" ht="15">
      <c r="B8" s="22" t="s">
        <v>123</v>
      </c>
      <c r="C8" s="22">
        <v>254929.51</v>
      </c>
      <c r="D8" s="22">
        <v>234924.08</v>
      </c>
      <c r="E8" s="22">
        <v>163964.24</v>
      </c>
      <c r="F8" s="23">
        <f aca="true" t="shared" si="0" ref="F8:F14">D8-E8</f>
        <v>70959.84</v>
      </c>
    </row>
    <row r="9" spans="2:6" ht="15">
      <c r="B9" s="22" t="s">
        <v>124</v>
      </c>
      <c r="C9" s="22">
        <v>266692.86</v>
      </c>
      <c r="D9" s="22">
        <v>244818.65</v>
      </c>
      <c r="E9" s="22">
        <v>219510.44</v>
      </c>
      <c r="F9" s="23">
        <f t="shared" si="0"/>
        <v>25308.209999999992</v>
      </c>
    </row>
    <row r="10" spans="2:6" ht="15">
      <c r="B10" s="22" t="s">
        <v>65</v>
      </c>
      <c r="C10" s="22">
        <v>246436.74</v>
      </c>
      <c r="D10" s="22">
        <v>226228.79</v>
      </c>
      <c r="E10" s="22">
        <v>234387.44</v>
      </c>
      <c r="F10" s="23">
        <f t="shared" si="0"/>
        <v>-8158.649999999994</v>
      </c>
    </row>
    <row r="11" spans="2:6" ht="15">
      <c r="B11" s="22" t="s">
        <v>125</v>
      </c>
      <c r="C11" s="22">
        <v>106399.75</v>
      </c>
      <c r="D11" s="22">
        <v>93927.93</v>
      </c>
      <c r="E11" s="22">
        <v>105181.13</v>
      </c>
      <c r="F11" s="23">
        <f t="shared" si="0"/>
        <v>-11253.200000000012</v>
      </c>
    </row>
    <row r="12" spans="2:6" ht="15">
      <c r="B12" s="22" t="s">
        <v>126</v>
      </c>
      <c r="C12" s="22">
        <v>165459.53</v>
      </c>
      <c r="D12" s="22">
        <v>152850.79</v>
      </c>
      <c r="E12" s="22">
        <v>163590.13</v>
      </c>
      <c r="F12" s="23">
        <f t="shared" si="0"/>
        <v>-10739.339999999997</v>
      </c>
    </row>
    <row r="13" spans="2:6" ht="15">
      <c r="B13" s="22" t="s">
        <v>127</v>
      </c>
      <c r="C13" s="22">
        <v>48008.73</v>
      </c>
      <c r="D13" s="22">
        <v>43605.34</v>
      </c>
      <c r="E13" s="22">
        <v>48008.73</v>
      </c>
      <c r="F13" s="23">
        <f t="shared" si="0"/>
        <v>-4403.390000000007</v>
      </c>
    </row>
    <row r="14" spans="2:6" ht="15">
      <c r="B14" s="22" t="s">
        <v>128</v>
      </c>
      <c r="C14" s="22">
        <v>40222.54</v>
      </c>
      <c r="D14" s="22">
        <v>36645.45</v>
      </c>
      <c r="E14" s="22">
        <v>24547.4</v>
      </c>
      <c r="F14" s="23">
        <f t="shared" si="0"/>
        <v>12098.049999999996</v>
      </c>
    </row>
    <row r="15" spans="2:6" ht="15">
      <c r="B15" s="22" t="s">
        <v>131</v>
      </c>
      <c r="C15" s="22">
        <v>3049.14</v>
      </c>
      <c r="D15" s="22">
        <v>2759.92</v>
      </c>
      <c r="E15" s="22"/>
      <c r="F15" s="23"/>
    </row>
    <row r="16" spans="2:6" ht="15">
      <c r="B16" s="22" t="s">
        <v>129</v>
      </c>
      <c r="C16" s="22">
        <f>SUM(C8:C15)</f>
        <v>1131198.8</v>
      </c>
      <c r="D16" s="22">
        <f>SUM(D8:D15)</f>
        <v>1035760.95</v>
      </c>
      <c r="E16" s="22">
        <f>SUM(E8:E14)</f>
        <v>959189.51</v>
      </c>
      <c r="F16" s="22">
        <f>SUM(F8:F14)</f>
        <v>73811.51999999997</v>
      </c>
    </row>
    <row r="19" spans="2:6" ht="31.5" customHeight="1">
      <c r="B19" s="3" t="s">
        <v>0</v>
      </c>
      <c r="C19" s="35" t="s">
        <v>1</v>
      </c>
      <c r="D19" s="28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36" t="s">
        <v>7</v>
      </c>
      <c r="D20" s="29">
        <v>426</v>
      </c>
      <c r="E20" s="6" t="s">
        <v>5</v>
      </c>
      <c r="F20" s="5">
        <v>426</v>
      </c>
    </row>
    <row r="21" spans="2:6" ht="24.75" customHeight="1">
      <c r="B21" s="4" t="s">
        <v>9</v>
      </c>
      <c r="C21" s="36" t="s">
        <v>7</v>
      </c>
      <c r="D21" s="29">
        <v>322</v>
      </c>
      <c r="E21" s="6" t="s">
        <v>5</v>
      </c>
      <c r="F21" s="5">
        <v>483</v>
      </c>
    </row>
    <row r="22" spans="2:6" ht="14.25" customHeight="1">
      <c r="B22" s="4" t="s">
        <v>10</v>
      </c>
      <c r="C22" s="36" t="s">
        <v>11</v>
      </c>
      <c r="D22" s="29">
        <v>213</v>
      </c>
      <c r="E22" s="6" t="s">
        <v>12</v>
      </c>
      <c r="F22" s="5">
        <v>1704</v>
      </c>
    </row>
    <row r="23" spans="2:6" ht="14.25" customHeight="1">
      <c r="B23" s="4" t="s">
        <v>14</v>
      </c>
      <c r="C23" s="36" t="s">
        <v>15</v>
      </c>
      <c r="D23" s="29">
        <v>0.02</v>
      </c>
      <c r="E23" s="6" t="s">
        <v>16</v>
      </c>
      <c r="F23" s="5">
        <v>10599.47</v>
      </c>
    </row>
    <row r="24" spans="2:6" ht="24.75" customHeight="1">
      <c r="B24" s="4" t="s">
        <v>18</v>
      </c>
      <c r="C24" s="36" t="s">
        <v>11</v>
      </c>
      <c r="D24" s="29">
        <v>718</v>
      </c>
      <c r="E24" s="6" t="s">
        <v>19</v>
      </c>
      <c r="F24" s="5">
        <v>6821</v>
      </c>
    </row>
    <row r="25" spans="2:6" ht="24.75" customHeight="1">
      <c r="B25" s="4" t="s">
        <v>21</v>
      </c>
      <c r="C25" s="36" t="s">
        <v>7</v>
      </c>
      <c r="D25" s="29">
        <v>2000</v>
      </c>
      <c r="E25" s="6" t="s">
        <v>17</v>
      </c>
      <c r="F25" s="5">
        <v>10000</v>
      </c>
    </row>
    <row r="26" spans="2:6" ht="14.25" customHeight="1">
      <c r="B26" s="4" t="s">
        <v>23</v>
      </c>
      <c r="C26" s="36" t="s">
        <v>24</v>
      </c>
      <c r="D26" s="29">
        <v>709.88</v>
      </c>
      <c r="E26" s="6" t="s">
        <v>25</v>
      </c>
      <c r="F26" s="7">
        <v>496.92</v>
      </c>
    </row>
    <row r="27" spans="2:6" ht="14.25" customHeight="1">
      <c r="B27" s="8" t="s">
        <v>26</v>
      </c>
      <c r="C27" s="36" t="s">
        <v>7</v>
      </c>
      <c r="D27" s="29">
        <v>851</v>
      </c>
      <c r="E27" s="6" t="s">
        <v>5</v>
      </c>
      <c r="F27" s="7">
        <v>851</v>
      </c>
    </row>
    <row r="28" spans="2:6" ht="14.25" customHeight="1">
      <c r="B28" s="8" t="s">
        <v>28</v>
      </c>
      <c r="C28" s="36" t="s">
        <v>29</v>
      </c>
      <c r="D28" s="29">
        <v>434.84</v>
      </c>
      <c r="E28" s="6" t="s">
        <v>30</v>
      </c>
      <c r="F28" s="7">
        <v>217.42</v>
      </c>
    </row>
    <row r="29" spans="2:6" ht="24.75" customHeight="1">
      <c r="B29" s="8" t="s">
        <v>31</v>
      </c>
      <c r="C29" s="36" t="s">
        <v>7</v>
      </c>
      <c r="D29" s="29">
        <v>58.3</v>
      </c>
      <c r="E29" s="6" t="s">
        <v>32</v>
      </c>
      <c r="F29" s="7">
        <v>6996</v>
      </c>
    </row>
    <row r="30" spans="2:6" ht="14.25" customHeight="1">
      <c r="B30" s="8" t="s">
        <v>33</v>
      </c>
      <c r="C30" s="36" t="s">
        <v>29</v>
      </c>
      <c r="D30" s="29">
        <v>378.1</v>
      </c>
      <c r="E30" s="6" t="s">
        <v>34</v>
      </c>
      <c r="F30" s="7">
        <v>472.62</v>
      </c>
    </row>
    <row r="31" spans="2:6" ht="14.25" customHeight="1">
      <c r="B31" s="8" t="s">
        <v>35</v>
      </c>
      <c r="C31" s="36" t="s">
        <v>7</v>
      </c>
      <c r="D31" s="29">
        <v>1765.55</v>
      </c>
      <c r="E31" s="6" t="s">
        <v>5</v>
      </c>
      <c r="F31" s="7">
        <v>1765.55</v>
      </c>
    </row>
    <row r="32" spans="2:6" ht="24.75" customHeight="1">
      <c r="B32" s="8" t="s">
        <v>36</v>
      </c>
      <c r="C32" s="36" t="s">
        <v>7</v>
      </c>
      <c r="D32" s="29">
        <v>270</v>
      </c>
      <c r="E32" s="6" t="s">
        <v>20</v>
      </c>
      <c r="F32" s="7">
        <v>1620</v>
      </c>
    </row>
    <row r="33" spans="2:6" ht="14.25" customHeight="1">
      <c r="B33" s="8" t="s">
        <v>37</v>
      </c>
      <c r="C33" s="36" t="s">
        <v>7</v>
      </c>
      <c r="D33" s="29">
        <v>345</v>
      </c>
      <c r="E33" s="6" t="s">
        <v>22</v>
      </c>
      <c r="F33" s="7">
        <v>2415</v>
      </c>
    </row>
    <row r="34" spans="2:6" ht="14.25" customHeight="1">
      <c r="B34" s="8" t="s">
        <v>38</v>
      </c>
      <c r="C34" s="36" t="s">
        <v>7</v>
      </c>
      <c r="D34" s="29">
        <v>20</v>
      </c>
      <c r="E34" s="9" t="s">
        <v>5</v>
      </c>
      <c r="F34" s="7">
        <v>20</v>
      </c>
    </row>
    <row r="35" spans="2:6" ht="14.25" customHeight="1">
      <c r="B35" s="8" t="s">
        <v>39</v>
      </c>
      <c r="C35" s="36" t="s">
        <v>7</v>
      </c>
      <c r="D35" s="29">
        <v>110</v>
      </c>
      <c r="E35" s="10" t="s">
        <v>27</v>
      </c>
      <c r="F35" s="7">
        <v>990</v>
      </c>
    </row>
    <row r="36" spans="2:6" ht="14.25" customHeight="1">
      <c r="B36" s="8" t="s">
        <v>40</v>
      </c>
      <c r="C36" s="36" t="s">
        <v>41</v>
      </c>
      <c r="D36" s="29">
        <v>825.53</v>
      </c>
      <c r="E36" s="10" t="s">
        <v>42</v>
      </c>
      <c r="F36" s="7">
        <v>-2476.59</v>
      </c>
    </row>
    <row r="37" spans="2:6" ht="36" customHeight="1">
      <c r="B37" s="8" t="s">
        <v>44</v>
      </c>
      <c r="C37" s="36" t="s">
        <v>45</v>
      </c>
      <c r="D37" s="29">
        <v>1.17</v>
      </c>
      <c r="E37" s="10" t="s">
        <v>46</v>
      </c>
      <c r="F37" s="7">
        <v>42812.28</v>
      </c>
    </row>
    <row r="38" spans="2:6" ht="14.25" customHeight="1">
      <c r="B38" s="8" t="s">
        <v>47</v>
      </c>
      <c r="C38" s="36" t="s">
        <v>7</v>
      </c>
      <c r="D38" s="29">
        <v>15</v>
      </c>
      <c r="E38" s="10" t="s">
        <v>22</v>
      </c>
      <c r="F38" s="7">
        <v>105</v>
      </c>
    </row>
    <row r="39" spans="2:6" ht="14.25" customHeight="1">
      <c r="B39" s="8" t="s">
        <v>49</v>
      </c>
      <c r="C39" s="36" t="s">
        <v>29</v>
      </c>
      <c r="D39" s="29">
        <v>387.04</v>
      </c>
      <c r="E39" s="10" t="s">
        <v>8</v>
      </c>
      <c r="F39" s="7">
        <v>774.08</v>
      </c>
    </row>
    <row r="40" spans="2:6" ht="14.25" customHeight="1">
      <c r="B40" s="8" t="s">
        <v>51</v>
      </c>
      <c r="C40" s="36" t="s">
        <v>45</v>
      </c>
      <c r="D40" s="29">
        <v>0.84</v>
      </c>
      <c r="E40" s="10" t="s">
        <v>52</v>
      </c>
      <c r="F40" s="7">
        <v>18870.6</v>
      </c>
    </row>
    <row r="41" spans="2:6" ht="14.25" customHeight="1">
      <c r="B41" s="8" t="s">
        <v>53</v>
      </c>
      <c r="C41" s="36" t="s">
        <v>45</v>
      </c>
      <c r="D41" s="29">
        <v>2.13</v>
      </c>
      <c r="E41" s="10" t="s">
        <v>52</v>
      </c>
      <c r="F41" s="7">
        <v>47850.45</v>
      </c>
    </row>
    <row r="42" spans="2:6" ht="14.25" customHeight="1">
      <c r="B42" s="8" t="s">
        <v>54</v>
      </c>
      <c r="C42" s="36" t="s">
        <v>45</v>
      </c>
      <c r="D42" s="29">
        <v>1.91</v>
      </c>
      <c r="E42" s="10" t="s">
        <v>52</v>
      </c>
      <c r="F42" s="11">
        <v>42908.15</v>
      </c>
    </row>
    <row r="43" spans="2:6" ht="14.25" customHeight="1">
      <c r="B43" s="8" t="s">
        <v>56</v>
      </c>
      <c r="C43" s="36" t="s">
        <v>7</v>
      </c>
      <c r="D43" s="30">
        <v>40</v>
      </c>
      <c r="E43" s="10" t="s">
        <v>57</v>
      </c>
      <c r="F43" s="11">
        <v>1280</v>
      </c>
    </row>
    <row r="44" spans="2:6" ht="14.25" customHeight="1">
      <c r="B44" s="8" t="s">
        <v>58</v>
      </c>
      <c r="C44" s="36" t="s">
        <v>7</v>
      </c>
      <c r="D44" s="30">
        <v>40</v>
      </c>
      <c r="E44" s="10" t="s">
        <v>5</v>
      </c>
      <c r="F44" s="11">
        <v>40</v>
      </c>
    </row>
    <row r="45" spans="2:6" ht="14.25" customHeight="1">
      <c r="B45" s="8" t="s">
        <v>59</v>
      </c>
      <c r="C45" s="36" t="s">
        <v>7</v>
      </c>
      <c r="D45" s="30">
        <v>85</v>
      </c>
      <c r="E45" s="10" t="s">
        <v>13</v>
      </c>
      <c r="F45" s="11">
        <v>340</v>
      </c>
    </row>
    <row r="46" spans="2:6" ht="14.25" customHeight="1">
      <c r="B46" s="8" t="s">
        <v>60</v>
      </c>
      <c r="C46" s="36" t="s">
        <v>7</v>
      </c>
      <c r="D46" s="30">
        <v>2980</v>
      </c>
      <c r="E46" s="10" t="s">
        <v>13</v>
      </c>
      <c r="F46" s="11">
        <v>11920</v>
      </c>
    </row>
    <row r="47" spans="2:6" ht="14.25" customHeight="1">
      <c r="B47" s="8" t="s">
        <v>61</v>
      </c>
      <c r="C47" s="36" t="s">
        <v>45</v>
      </c>
      <c r="D47" s="30">
        <v>2.05</v>
      </c>
      <c r="E47" s="10" t="s">
        <v>52</v>
      </c>
      <c r="F47" s="11">
        <v>46053.25</v>
      </c>
    </row>
    <row r="48" spans="2:6" ht="14.25" customHeight="1">
      <c r="B48" s="8" t="s">
        <v>62</v>
      </c>
      <c r="C48" s="36" t="s">
        <v>63</v>
      </c>
      <c r="D48" s="30">
        <v>1</v>
      </c>
      <c r="E48" s="10" t="s">
        <v>64</v>
      </c>
      <c r="F48" s="11">
        <v>48008.73</v>
      </c>
    </row>
    <row r="49" spans="2:6" ht="14.25" customHeight="1">
      <c r="B49" s="8" t="s">
        <v>65</v>
      </c>
      <c r="C49" s="36" t="s">
        <v>45</v>
      </c>
      <c r="D49" s="30">
        <v>4.42</v>
      </c>
      <c r="E49" s="10" t="s">
        <v>66</v>
      </c>
      <c r="F49" s="11">
        <v>90300.79</v>
      </c>
    </row>
    <row r="50" spans="2:6" ht="14.25" customHeight="1">
      <c r="B50" s="8" t="s">
        <v>67</v>
      </c>
      <c r="C50" s="36" t="s">
        <v>29</v>
      </c>
      <c r="D50" s="30">
        <v>210.11</v>
      </c>
      <c r="E50" s="10" t="s">
        <v>68</v>
      </c>
      <c r="F50" s="11">
        <v>84.04</v>
      </c>
    </row>
    <row r="51" spans="2:6" ht="14.25" customHeight="1">
      <c r="B51" s="8" t="s">
        <v>69</v>
      </c>
      <c r="C51" s="36" t="s">
        <v>70</v>
      </c>
      <c r="D51" s="30">
        <v>152.15</v>
      </c>
      <c r="E51" s="10" t="s">
        <v>5</v>
      </c>
      <c r="F51" s="11">
        <v>152.15</v>
      </c>
    </row>
    <row r="52" spans="2:6" ht="14.25" customHeight="1">
      <c r="B52" s="8" t="s">
        <v>71</v>
      </c>
      <c r="C52" s="36" t="s">
        <v>7</v>
      </c>
      <c r="D52" s="30">
        <v>45</v>
      </c>
      <c r="E52" s="10" t="s">
        <v>8</v>
      </c>
      <c r="F52" s="11">
        <v>90</v>
      </c>
    </row>
    <row r="53" spans="2:6" ht="14.25" customHeight="1">
      <c r="B53" s="8" t="s">
        <v>72</v>
      </c>
      <c r="C53" s="36" t="s">
        <v>7</v>
      </c>
      <c r="D53" s="30">
        <v>853</v>
      </c>
      <c r="E53" s="10" t="s">
        <v>5</v>
      </c>
      <c r="F53" s="11">
        <v>853</v>
      </c>
    </row>
    <row r="54" spans="2:6" ht="24.75" customHeight="1">
      <c r="B54" s="8" t="s">
        <v>73</v>
      </c>
      <c r="C54" s="36" t="s">
        <v>7</v>
      </c>
      <c r="D54" s="30">
        <v>214.5</v>
      </c>
      <c r="E54" s="10" t="s">
        <v>13</v>
      </c>
      <c r="F54" s="11">
        <v>858</v>
      </c>
    </row>
    <row r="55" spans="2:6" ht="14.25" customHeight="1">
      <c r="B55" s="12" t="s">
        <v>74</v>
      </c>
      <c r="C55" s="36" t="s">
        <v>7</v>
      </c>
      <c r="D55" s="30">
        <v>317.9</v>
      </c>
      <c r="E55" s="10" t="s">
        <v>75</v>
      </c>
      <c r="F55" s="11">
        <v>19709.8</v>
      </c>
    </row>
    <row r="56" spans="2:6" ht="14.25" customHeight="1">
      <c r="B56" s="8" t="s">
        <v>76</v>
      </c>
      <c r="C56" s="36" t="s">
        <v>7</v>
      </c>
      <c r="D56" s="30">
        <v>285</v>
      </c>
      <c r="E56" s="10" t="s">
        <v>50</v>
      </c>
      <c r="F56" s="11">
        <v>5985</v>
      </c>
    </row>
    <row r="57" spans="2:6" ht="24.75" customHeight="1">
      <c r="B57" s="12" t="s">
        <v>77</v>
      </c>
      <c r="C57" s="36" t="s">
        <v>41</v>
      </c>
      <c r="D57" s="30">
        <v>1781.15</v>
      </c>
      <c r="E57" s="10" t="s">
        <v>8</v>
      </c>
      <c r="F57" s="13">
        <v>3562.3</v>
      </c>
    </row>
    <row r="58" spans="2:6" ht="24.75" customHeight="1">
      <c r="B58" s="14" t="s">
        <v>78</v>
      </c>
      <c r="C58" s="36" t="s">
        <v>41</v>
      </c>
      <c r="D58" s="31">
        <v>1420.25</v>
      </c>
      <c r="E58" s="10" t="s">
        <v>48</v>
      </c>
      <c r="F58" s="7">
        <v>28405</v>
      </c>
    </row>
    <row r="59" spans="2:6" ht="24.75" customHeight="1">
      <c r="B59" s="8" t="s">
        <v>79</v>
      </c>
      <c r="C59" s="36" t="s">
        <v>41</v>
      </c>
      <c r="D59" s="29">
        <v>2248.51</v>
      </c>
      <c r="E59" s="10" t="s">
        <v>12</v>
      </c>
      <c r="F59" s="7">
        <v>17988.08</v>
      </c>
    </row>
    <row r="60" spans="2:6" ht="24.75" customHeight="1">
      <c r="B60" s="8" t="s">
        <v>80</v>
      </c>
      <c r="C60" s="36" t="s">
        <v>41</v>
      </c>
      <c r="D60" s="29">
        <v>2527.2</v>
      </c>
      <c r="E60" s="10" t="s">
        <v>13</v>
      </c>
      <c r="F60" s="7">
        <v>10108.8</v>
      </c>
    </row>
    <row r="61" spans="2:6" ht="24.75" customHeight="1">
      <c r="B61" s="8" t="s">
        <v>81</v>
      </c>
      <c r="C61" s="36" t="s">
        <v>41</v>
      </c>
      <c r="D61" s="29">
        <v>1087.06</v>
      </c>
      <c r="E61" s="10" t="s">
        <v>13</v>
      </c>
      <c r="F61" s="7">
        <v>4348.24</v>
      </c>
    </row>
    <row r="62" spans="2:6" ht="24.75" customHeight="1">
      <c r="B62" s="8" t="s">
        <v>82</v>
      </c>
      <c r="C62" s="36" t="s">
        <v>41</v>
      </c>
      <c r="D62" s="29">
        <v>2710.93</v>
      </c>
      <c r="E62" s="10" t="s">
        <v>8</v>
      </c>
      <c r="F62" s="7">
        <v>5421.86</v>
      </c>
    </row>
    <row r="63" spans="2:6" ht="14.25" customHeight="1">
      <c r="B63" s="8" t="s">
        <v>83</v>
      </c>
      <c r="C63" s="36" t="s">
        <v>41</v>
      </c>
      <c r="D63" s="29">
        <v>136.88</v>
      </c>
      <c r="E63" s="10" t="s">
        <v>42</v>
      </c>
      <c r="F63" s="7">
        <v>-410.64</v>
      </c>
    </row>
    <row r="64" spans="2:6" ht="14.25" customHeight="1">
      <c r="B64" s="8" t="s">
        <v>84</v>
      </c>
      <c r="C64" s="36" t="s">
        <v>85</v>
      </c>
      <c r="D64" s="29">
        <v>266.2</v>
      </c>
      <c r="E64" s="10" t="s">
        <v>86</v>
      </c>
      <c r="F64" s="7">
        <v>63888</v>
      </c>
    </row>
    <row r="65" spans="2:6" ht="14.25" customHeight="1">
      <c r="B65" s="8" t="s">
        <v>87</v>
      </c>
      <c r="C65" s="36" t="s">
        <v>85</v>
      </c>
      <c r="D65" s="29">
        <v>293.7</v>
      </c>
      <c r="E65" s="10" t="s">
        <v>50</v>
      </c>
      <c r="F65" s="7">
        <v>6167.7</v>
      </c>
    </row>
    <row r="66" spans="2:6" ht="14.25" customHeight="1">
      <c r="B66" s="8" t="s">
        <v>88</v>
      </c>
      <c r="C66" s="36" t="s">
        <v>7</v>
      </c>
      <c r="D66" s="29">
        <v>25</v>
      </c>
      <c r="E66" s="10" t="s">
        <v>8</v>
      </c>
      <c r="F66" s="7">
        <v>50</v>
      </c>
    </row>
    <row r="67" spans="2:6" ht="14.25" customHeight="1">
      <c r="B67" s="8" t="s">
        <v>89</v>
      </c>
      <c r="C67" s="36" t="s">
        <v>7</v>
      </c>
      <c r="D67" s="29">
        <v>15</v>
      </c>
      <c r="E67" s="10" t="s">
        <v>12</v>
      </c>
      <c r="F67" s="7">
        <v>120</v>
      </c>
    </row>
    <row r="68" spans="2:6" ht="14.25" customHeight="1">
      <c r="B68" s="8" t="s">
        <v>90</v>
      </c>
      <c r="C68" s="36" t="s">
        <v>7</v>
      </c>
      <c r="D68" s="29">
        <v>-112.93</v>
      </c>
      <c r="E68" s="10" t="s">
        <v>5</v>
      </c>
      <c r="F68" s="7">
        <v>-112.93</v>
      </c>
    </row>
    <row r="69" spans="2:6" ht="14.25" customHeight="1">
      <c r="B69" s="8" t="s">
        <v>91</v>
      </c>
      <c r="C69" s="36" t="s">
        <v>7</v>
      </c>
      <c r="D69" s="29">
        <v>2205</v>
      </c>
      <c r="E69" s="10" t="s">
        <v>5</v>
      </c>
      <c r="F69" s="7">
        <v>2205</v>
      </c>
    </row>
    <row r="70" spans="2:6" ht="24.75" customHeight="1">
      <c r="B70" s="8" t="s">
        <v>92</v>
      </c>
      <c r="C70" s="36" t="s">
        <v>45</v>
      </c>
      <c r="D70" s="29">
        <v>68.75</v>
      </c>
      <c r="E70" s="10" t="s">
        <v>55</v>
      </c>
      <c r="F70" s="7">
        <v>1650</v>
      </c>
    </row>
    <row r="71" spans="2:6" ht="14.25" customHeight="1">
      <c r="B71" s="8" t="s">
        <v>40</v>
      </c>
      <c r="C71" s="36" t="s">
        <v>41</v>
      </c>
      <c r="D71" s="29">
        <v>-825.53</v>
      </c>
      <c r="E71" s="10" t="s">
        <v>50</v>
      </c>
      <c r="F71" s="7">
        <v>-17336.13</v>
      </c>
    </row>
    <row r="72" spans="2:6" ht="14.25" customHeight="1">
      <c r="B72" s="8" t="s">
        <v>83</v>
      </c>
      <c r="C72" s="36" t="s">
        <v>41</v>
      </c>
      <c r="D72" s="29">
        <v>-136.88</v>
      </c>
      <c r="E72" s="10" t="s">
        <v>43</v>
      </c>
      <c r="F72" s="7">
        <v>-2463.84</v>
      </c>
    </row>
    <row r="73" spans="2:6" ht="24.75" customHeight="1">
      <c r="B73" s="8" t="s">
        <v>93</v>
      </c>
      <c r="C73" s="36" t="s">
        <v>94</v>
      </c>
      <c r="D73" s="29">
        <v>-246.38</v>
      </c>
      <c r="E73" s="10" t="s">
        <v>5</v>
      </c>
      <c r="F73" s="15">
        <v>-246.38</v>
      </c>
    </row>
    <row r="74" spans="2:6" ht="14.25" customHeight="1">
      <c r="B74" s="4" t="s">
        <v>95</v>
      </c>
      <c r="C74" s="36" t="s">
        <v>7</v>
      </c>
      <c r="D74" s="30">
        <v>345</v>
      </c>
      <c r="E74" s="10" t="s">
        <v>5</v>
      </c>
      <c r="F74" s="15">
        <v>345</v>
      </c>
    </row>
    <row r="75" spans="2:6" ht="14.25" customHeight="1">
      <c r="B75" s="4" t="s">
        <v>96</v>
      </c>
      <c r="C75" s="36" t="s">
        <v>7</v>
      </c>
      <c r="D75" s="30">
        <v>40</v>
      </c>
      <c r="E75" s="10" t="s">
        <v>8</v>
      </c>
      <c r="F75" s="15">
        <v>80</v>
      </c>
    </row>
    <row r="76" spans="2:6" ht="24.75" customHeight="1">
      <c r="B76" s="4" t="s">
        <v>97</v>
      </c>
      <c r="C76" s="36" t="s">
        <v>7</v>
      </c>
      <c r="D76" s="30">
        <v>2078.2</v>
      </c>
      <c r="E76" s="10" t="s">
        <v>22</v>
      </c>
      <c r="F76" s="15">
        <v>14547.4</v>
      </c>
    </row>
    <row r="77" spans="2:6" ht="14.25" customHeight="1">
      <c r="B77" s="4" t="s">
        <v>61</v>
      </c>
      <c r="C77" s="36" t="s">
        <v>11</v>
      </c>
      <c r="D77" s="30">
        <v>2.13</v>
      </c>
      <c r="E77" s="10" t="s">
        <v>98</v>
      </c>
      <c r="F77" s="15">
        <v>66990.63</v>
      </c>
    </row>
    <row r="78" spans="2:6" ht="14.25" customHeight="1">
      <c r="B78" s="4" t="s">
        <v>54</v>
      </c>
      <c r="C78" s="36" t="s">
        <v>45</v>
      </c>
      <c r="D78" s="30">
        <v>1.98</v>
      </c>
      <c r="E78" s="10" t="s">
        <v>98</v>
      </c>
      <c r="F78" s="15">
        <v>62272.98</v>
      </c>
    </row>
    <row r="79" spans="2:6" ht="14.25" customHeight="1">
      <c r="B79" s="4" t="s">
        <v>51</v>
      </c>
      <c r="C79" s="36" t="s">
        <v>45</v>
      </c>
      <c r="D79" s="30">
        <v>0.87</v>
      </c>
      <c r="E79" s="10" t="s">
        <v>98</v>
      </c>
      <c r="F79" s="15">
        <v>27362.37</v>
      </c>
    </row>
    <row r="80" spans="2:6" ht="14.25" customHeight="1">
      <c r="B80" s="4" t="s">
        <v>53</v>
      </c>
      <c r="C80" s="36" t="s">
        <v>11</v>
      </c>
      <c r="D80" s="30">
        <v>2.21</v>
      </c>
      <c r="E80" s="10" t="s">
        <v>98</v>
      </c>
      <c r="F80" s="15">
        <v>69506.71</v>
      </c>
    </row>
    <row r="81" spans="2:6" ht="14.25" customHeight="1">
      <c r="B81" s="4" t="s">
        <v>99</v>
      </c>
      <c r="C81" s="36" t="s">
        <v>45</v>
      </c>
      <c r="D81" s="30">
        <v>4.59</v>
      </c>
      <c r="E81" s="10" t="s">
        <v>100</v>
      </c>
      <c r="F81" s="15">
        <v>137729.33</v>
      </c>
    </row>
    <row r="82" spans="2:6" ht="24.75" customHeight="1">
      <c r="B82" s="4" t="s">
        <v>101</v>
      </c>
      <c r="C82" s="36" t="s">
        <v>7</v>
      </c>
      <c r="D82" s="30">
        <v>295.66</v>
      </c>
      <c r="E82" s="10" t="s">
        <v>8</v>
      </c>
      <c r="F82" s="15">
        <v>591.32</v>
      </c>
    </row>
    <row r="83" spans="2:6" ht="14.25" customHeight="1">
      <c r="B83" s="4" t="s">
        <v>102</v>
      </c>
      <c r="C83" s="36" t="s">
        <v>7</v>
      </c>
      <c r="D83" s="30">
        <v>557</v>
      </c>
      <c r="E83" s="10" t="s">
        <v>8</v>
      </c>
      <c r="F83" s="15">
        <v>1114</v>
      </c>
    </row>
    <row r="84" spans="2:6" ht="14.25" customHeight="1">
      <c r="B84" s="4" t="s">
        <v>103</v>
      </c>
      <c r="C84" s="36" t="s">
        <v>15</v>
      </c>
      <c r="D84" s="30">
        <v>0.02</v>
      </c>
      <c r="E84" s="10" t="s">
        <v>104</v>
      </c>
      <c r="F84" s="15">
        <v>11046.34</v>
      </c>
    </row>
    <row r="85" spans="2:6" ht="24.75" customHeight="1">
      <c r="B85" s="4" t="s">
        <v>105</v>
      </c>
      <c r="C85" s="36" t="s">
        <v>70</v>
      </c>
      <c r="D85" s="30">
        <v>7312.67</v>
      </c>
      <c r="E85" s="10" t="s">
        <v>5</v>
      </c>
      <c r="F85" s="15">
        <v>7312.67</v>
      </c>
    </row>
    <row r="86" spans="2:6" ht="24.75" customHeight="1">
      <c r="B86" s="4" t="s">
        <v>106</v>
      </c>
      <c r="C86" s="36" t="s">
        <v>70</v>
      </c>
      <c r="D86" s="30">
        <v>4952</v>
      </c>
      <c r="E86" s="10" t="s">
        <v>5</v>
      </c>
      <c r="F86" s="15">
        <v>4952</v>
      </c>
    </row>
    <row r="87" spans="2:6" ht="24.75" customHeight="1">
      <c r="B87" s="4" t="s">
        <v>107</v>
      </c>
      <c r="C87" s="36" t="s">
        <v>70</v>
      </c>
      <c r="D87" s="30">
        <v>3196</v>
      </c>
      <c r="E87" s="10" t="s">
        <v>5</v>
      </c>
      <c r="F87" s="15">
        <v>3196</v>
      </c>
    </row>
    <row r="88" spans="2:6" ht="24.75" customHeight="1">
      <c r="B88" s="4" t="s">
        <v>108</v>
      </c>
      <c r="C88" s="36" t="s">
        <v>45</v>
      </c>
      <c r="D88" s="30">
        <v>1.5</v>
      </c>
      <c r="E88" s="10" t="s">
        <v>109</v>
      </c>
      <c r="F88" s="15">
        <v>1509.9</v>
      </c>
    </row>
    <row r="89" spans="2:6" ht="24.75" customHeight="1">
      <c r="B89" s="16" t="s">
        <v>110</v>
      </c>
      <c r="C89" s="36" t="s">
        <v>63</v>
      </c>
      <c r="D89" s="30">
        <v>3572</v>
      </c>
      <c r="E89" s="10" t="s">
        <v>5</v>
      </c>
      <c r="F89" s="17">
        <v>3572</v>
      </c>
    </row>
    <row r="90" spans="2:6" ht="14.25" customHeight="1">
      <c r="B90" s="18" t="s">
        <v>111</v>
      </c>
      <c r="C90" s="36" t="s">
        <v>7</v>
      </c>
      <c r="D90" s="32">
        <v>305.71</v>
      </c>
      <c r="E90" s="10" t="s">
        <v>13</v>
      </c>
      <c r="F90" s="19">
        <v>1222.84</v>
      </c>
    </row>
    <row r="91" spans="2:6" ht="14.25" customHeight="1">
      <c r="B91" s="18" t="s">
        <v>112</v>
      </c>
      <c r="C91" s="36" t="s">
        <v>45</v>
      </c>
      <c r="D91" s="33">
        <v>325</v>
      </c>
      <c r="E91" s="10" t="s">
        <v>113</v>
      </c>
      <c r="F91" s="19">
        <v>81.25</v>
      </c>
    </row>
    <row r="92" spans="2:6" ht="14.25" customHeight="1">
      <c r="B92" s="18" t="s">
        <v>47</v>
      </c>
      <c r="C92" s="36" t="s">
        <v>7</v>
      </c>
      <c r="D92" s="33">
        <v>15</v>
      </c>
      <c r="E92" s="10" t="s">
        <v>5</v>
      </c>
      <c r="F92" s="19">
        <v>15</v>
      </c>
    </row>
    <row r="93" spans="2:6" ht="14.25" customHeight="1">
      <c r="B93" s="20" t="s">
        <v>115</v>
      </c>
      <c r="C93" s="35" t="s">
        <v>114</v>
      </c>
      <c r="D93" s="34" t="s">
        <v>114</v>
      </c>
      <c r="E93" s="20" t="s">
        <v>116</v>
      </c>
      <c r="F93" s="21">
        <v>959189.51</v>
      </c>
    </row>
    <row r="94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2019-02-22T08:05:26Z</dcterms:created>
  <dcterms:modified xsi:type="dcterms:W3CDTF">2019-02-25T11:37:57Z</dcterms:modified>
  <cp:category/>
  <cp:version/>
  <cp:contentType/>
  <cp:contentStatus/>
</cp:coreProperties>
</file>