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<sst xmlns="http://schemas.openxmlformats.org/spreadsheetml/2006/main" count="178" uniqueCount="101">
  <si>
    <t>Категория работ</t>
  </si>
  <si>
    <t>Ед.изм.</t>
  </si>
  <si>
    <t>Стоимость</t>
  </si>
  <si>
    <t>Объем</t>
  </si>
  <si>
    <t>Сумма</t>
  </si>
  <si>
    <t>1</t>
  </si>
  <si>
    <t>Кладка отдельных участков  кирпичных стен</t>
  </si>
  <si>
    <t>руб/м3</t>
  </si>
  <si>
    <t>1,5</t>
  </si>
  <si>
    <t>2</t>
  </si>
  <si>
    <t>Установка трансформатора тока</t>
  </si>
  <si>
    <t>руб./ шт</t>
  </si>
  <si>
    <t>6</t>
  </si>
  <si>
    <t>3</t>
  </si>
  <si>
    <t>Установка испытательной клемной колодки</t>
  </si>
  <si>
    <t>4</t>
  </si>
  <si>
    <t>Штукатурка кирпичной кладки</t>
  </si>
  <si>
    <t>руб./кв.м</t>
  </si>
  <si>
    <t>5</t>
  </si>
  <si>
    <t>Расходы на услуги банка,почты и прочее</t>
  </si>
  <si>
    <t>2%/ руб</t>
  </si>
  <si>
    <t>311888,44</t>
  </si>
  <si>
    <t>Техническое обслуживание узлов учета тепловой энергии</t>
  </si>
  <si>
    <t>7</t>
  </si>
  <si>
    <t>Периодическая проверка и чистка вент. каналов и дымоходов</t>
  </si>
  <si>
    <t>168</t>
  </si>
  <si>
    <t>ремонт качелей</t>
  </si>
  <si>
    <t>руб/час</t>
  </si>
  <si>
    <t>подготовительные работы</t>
  </si>
  <si>
    <t>10</t>
  </si>
  <si>
    <t>замена автомата 32А</t>
  </si>
  <si>
    <t>установка накладки дверной</t>
  </si>
  <si>
    <t>установка проушин</t>
  </si>
  <si>
    <t>оштукатуривание и покраска поверхности</t>
  </si>
  <si>
    <t>руб./кв.м.</t>
  </si>
  <si>
    <t>2,5</t>
  </si>
  <si>
    <t>транспортные расходы ГАЗ - A22R32</t>
  </si>
  <si>
    <t>кран шаровой Ду 20 мм, ЖХ</t>
  </si>
  <si>
    <t>3,4</t>
  </si>
  <si>
    <t>труба МПЛ 20, ЖХ</t>
  </si>
  <si>
    <t>Размещение ТБО</t>
  </si>
  <si>
    <t>31753,2</t>
  </si>
  <si>
    <t>Сбор и вывоз ТБО</t>
  </si>
  <si>
    <t>управляющая компания</t>
  </si>
  <si>
    <t>санитарное содержание</t>
  </si>
  <si>
    <t>20714,41</t>
  </si>
  <si>
    <t>работа машины</t>
  </si>
  <si>
    <t>руб/ уч-к</t>
  </si>
  <si>
    <t>-6</t>
  </si>
  <si>
    <t>техническое обслуживание системы отопления дома по адресу с устранением мелких неисправностей</t>
  </si>
  <si>
    <t>21331,32</t>
  </si>
  <si>
    <t>бочонок</t>
  </si>
  <si>
    <t>очистка кровли (плотники)</t>
  </si>
  <si>
    <t>Содержание общего имущества(эл.эн.)</t>
  </si>
  <si>
    <t>руб/дом</t>
  </si>
  <si>
    <t>14849,64</t>
  </si>
  <si>
    <t>футорка рад.</t>
  </si>
  <si>
    <t>установка информационного щита</t>
  </si>
  <si>
    <t>ремонт бетонного пола</t>
  </si>
  <si>
    <t>установка контрольного замка</t>
  </si>
  <si>
    <t>проверка щитовых приборов</t>
  </si>
  <si>
    <t>40</t>
  </si>
  <si>
    <t>соединение МПЛ    жх</t>
  </si>
  <si>
    <t>замена фитинга (крана, заглушки) системы отопления на стояке, калькуляция № 2</t>
  </si>
  <si>
    <t>замена участка магистрали или стояка (без стоимости трубы), калькуляция № 5</t>
  </si>
  <si>
    <t>перегруппировка секций чугунного радиатора, калькуляция № 9</t>
  </si>
  <si>
    <t>набивка сальника задвижки d до 100 мм, калькуляция № 10</t>
  </si>
  <si>
    <t>слив системы отопления</t>
  </si>
  <si>
    <t>установка светильника</t>
  </si>
  <si>
    <t>замена участка канализационного стояка, 2 мп, подвал, смета</t>
  </si>
  <si>
    <t>кран Маевского</t>
  </si>
  <si>
    <t>установка уголка d=50</t>
  </si>
  <si>
    <t>руб/м п</t>
  </si>
  <si>
    <t>техническое обслуживание узлов учета тепловой энергии</t>
  </si>
  <si>
    <t>ревизия задвижек, теплоузел, 4 шт, смета</t>
  </si>
  <si>
    <t>расходы на услуги банка, почты и прочее</t>
  </si>
  <si>
    <t>375365,87</t>
  </si>
  <si>
    <t>поверка измерительных приборов, акт 1651 от 27.06.2018 г.</t>
  </si>
  <si>
    <t>косметический ремонт 3 подъезда, акт 55 от 16.07.2018 г.</t>
  </si>
  <si>
    <t>руб./подъезд</t>
  </si>
  <si>
    <t>герметизация межпанельных швов, кв.15, акт 62 от 16.07.2018 г.</t>
  </si>
  <si>
    <t>руб/квартира</t>
  </si>
  <si>
    <t>замена чердачных люков выходов на крышу, акт 75 от 31.08.2018 г.</t>
  </si>
  <si>
    <t/>
  </si>
  <si>
    <t>ИТОГО</t>
  </si>
  <si>
    <t>839717,18</t>
  </si>
  <si>
    <t>Сведения о доходах и расходах  ( Стандарт п 9, подпункт "б","в"), за 2018 год</t>
  </si>
  <si>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</si>
  <si>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</si>
  <si>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</si>
  <si>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</si>
  <si>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</si>
  <si>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</si>
  <si>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</si>
  <si>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</si>
  <si>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</si>
  <si>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</si>
  <si>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Всего</t>
  </si>
  <si>
    <t>Свирьстрой, Парковая д. 15</t>
  </si>
  <si>
    <t>Сои (эл.эн.)</t>
  </si>
  <si>
    <t>обслуживание теплосчетчиков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</si>
</sst>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5" fillId="0" borderId="10" xfId="38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25" fillId="0" borderId="11" xfId="38" applyBorder="1" applyAlignment="1" quotePrefix="1">
      <alignment horizontal="center" vertical="center" wrapText="1"/>
      <protection/>
    </xf>
    <xf numFmtId="0" fontId="24" fillId="0" borderId="11" xfId="40" applyBorder="1" applyAlignment="1" quotePrefix="1">
      <alignment horizontal="left" vertical="center" wrapText="1"/>
      <protection/>
    </xf>
    <xf numFmtId="164" fontId="24" fillId="0" borderId="10" xfId="41" applyNumberFormat="1" applyBorder="1" applyAlignment="1">
      <alignment horizontal="right" vertical="center" wrapText="1"/>
      <protection/>
    </xf>
    <xf numFmtId="0" fontId="24" fillId="0" borderId="11" xfId="42" applyBorder="1" applyAlignment="1" quotePrefix="1">
      <alignment horizontal="right" vertical="center" wrapText="1"/>
      <protection/>
    </xf>
    <xf numFmtId="164" fontId="24" fillId="0" borderId="12" xfId="41" applyNumberFormat="1" applyBorder="1" applyAlignment="1">
      <alignment horizontal="right" vertical="center" wrapText="1"/>
      <protection/>
    </xf>
    <xf numFmtId="0" fontId="24" fillId="0" borderId="13" xfId="40" applyBorder="1" applyAlignment="1" quotePrefix="1">
      <alignment horizontal="left" vertical="center" wrapText="1"/>
      <protection/>
    </xf>
    <xf numFmtId="0" fontId="24" fillId="0" borderId="14" xfId="42" applyBorder="1" applyAlignment="1" quotePrefix="1">
      <alignment horizontal="right" vertical="center" wrapText="1"/>
      <protection/>
    </xf>
    <xf numFmtId="0" fontId="24" fillId="0" borderId="15" xfId="42" applyBorder="1" applyAlignment="1" quotePrefix="1">
      <alignment horizontal="right" vertical="center" wrapText="1"/>
      <protection/>
    </xf>
    <xf numFmtId="164" fontId="24" fillId="0" borderId="16" xfId="41" applyNumberFormat="1" applyBorder="1" applyAlignment="1">
      <alignment horizontal="right" vertical="center" wrapText="1"/>
      <protection/>
    </xf>
    <xf numFmtId="0" fontId="24" fillId="0" borderId="17" xfId="40" applyBorder="1" applyAlignment="1" quotePrefix="1">
      <alignment horizontal="left" vertical="center" wrapText="1"/>
      <protection/>
    </xf>
    <xf numFmtId="164" fontId="24" fillId="0" borderId="18" xfId="41" applyNumberFormat="1" applyBorder="1" applyAlignment="1">
      <alignment horizontal="right" vertical="center" wrapText="1"/>
      <protection/>
    </xf>
    <xf numFmtId="0" fontId="24" fillId="0" borderId="15" xfId="40" applyBorder="1" applyAlignment="1" quotePrefix="1">
      <alignment horizontal="left" vertical="center" wrapText="1"/>
      <protection/>
    </xf>
    <xf numFmtId="164" fontId="24" fillId="0" borderId="19" xfId="41" applyNumberFormat="1" applyBorder="1" applyAlignment="1">
      <alignment horizontal="right" vertical="center" wrapText="1"/>
      <protection/>
    </xf>
    <xf numFmtId="0" fontId="25" fillId="0" borderId="15" xfId="43" applyBorder="1" applyAlignment="1" quotePrefix="1">
      <alignment horizontal="right" vertical="center" wrapText="1"/>
      <protection/>
    </xf>
    <xf numFmtId="164" fontId="25" fillId="0" borderId="19" xfId="35" applyNumberFormat="1" applyBorder="1" applyAlignment="1">
      <alignment horizontal="right" vertical="center" wrapText="1"/>
      <protection/>
    </xf>
    <xf numFmtId="0" fontId="25" fillId="0" borderId="20" xfId="38" applyBorder="1" applyAlignment="1" quotePrefix="1">
      <alignment horizontal="center" vertical="center" wrapText="1"/>
      <protection/>
    </xf>
    <xf numFmtId="164" fontId="24" fillId="0" borderId="20" xfId="41" applyNumberFormat="1" applyBorder="1" applyAlignment="1">
      <alignment horizontal="right" vertical="center" wrapText="1"/>
      <protection/>
    </xf>
    <xf numFmtId="164" fontId="24" fillId="0" borderId="21" xfId="41" applyNumberFormat="1" applyBorder="1" applyAlignment="1">
      <alignment horizontal="right" vertical="center" wrapText="1"/>
      <protection/>
    </xf>
    <xf numFmtId="164" fontId="24" fillId="0" borderId="22" xfId="41" applyNumberFormat="1" applyBorder="1" applyAlignment="1">
      <alignment horizontal="right" vertical="center" wrapText="1"/>
      <protection/>
    </xf>
    <xf numFmtId="164" fontId="24" fillId="0" borderId="23" xfId="41" applyNumberFormat="1" applyBorder="1" applyAlignment="1">
      <alignment horizontal="right" vertical="center" wrapText="1"/>
      <protection/>
    </xf>
    <xf numFmtId="0" fontId="25" fillId="0" borderId="23" xfId="38" applyBorder="1" applyAlignment="1" quotePrefix="1">
      <alignment horizontal="center" vertical="center" wrapText="1"/>
      <protection/>
    </xf>
    <xf numFmtId="0" fontId="25" fillId="0" borderId="24" xfId="38" applyBorder="1" applyAlignment="1" quotePrefix="1">
      <alignment horizontal="center" vertical="center" wrapText="1"/>
      <protection/>
    </xf>
    <xf numFmtId="0" fontId="24" fillId="0" borderId="24" xfId="39" applyBorder="1" applyAlignment="1" quotePrefix="1">
      <alignment horizontal="center" vertical="center" wrapText="1"/>
      <protection/>
    </xf>
    <xf numFmtId="0" fontId="0" fillId="0" borderId="24" xfId="0" applyBorder="1" applyAlignment="1">
      <alignment/>
    </xf>
    <xf numFmtId="2" fontId="0" fillId="0" borderId="24" xfId="0" applyNumberFormat="1" applyBorder="1" applyAlignment="1">
      <alignment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4" xfId="0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71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9.140625" style="2" customWidth="1"/>
    <col min="2" max="2" width="47.140625" style="2" customWidth="1"/>
    <col min="3" max="4" width="12.57421875" style="2" customWidth="1"/>
    <col min="5" max="5" width="11.421875" style="2" customWidth="1"/>
    <col min="6" max="6" width="12.57421875" style="2" customWidth="1"/>
    <col min="7" max="16384" width="9.140625" style="2" customWidth="1"/>
  </cols>
  <sheetData>
    <row r="2" spans="2:6" ht="15">
      <c r="B2" t="s">
        <v>86</v>
      </c>
      <c r="C2"/>
      <c r="D2"/>
      <c r="E2"/>
      <c r="F2"/>
    </row>
    <row r="3" spans="2:6" ht="15">
      <c r="B3" t="s">
        <v>87</v>
      </c>
      <c r="C3" t="s">
        <v>98</v>
      </c>
      <c r="D3"/>
      <c r="E3"/>
      <c r="F3"/>
    </row>
    <row r="4" spans="2:6" ht="15">
      <c r="B4"/>
      <c r="C4"/>
      <c r="D4"/>
      <c r="E4"/>
      <c r="F4"/>
    </row>
    <row r="5" spans="2:6" ht="15">
      <c r="B5" s="28" t="s">
        <v>88</v>
      </c>
      <c r="C5" s="28" t="s">
        <v>89</v>
      </c>
      <c r="D5" s="28" t="s">
        <v>90</v>
      </c>
      <c r="E5" s="28" t="s">
        <v>91</v>
      </c>
      <c r="F5" s="31" t="s">
        <v>92</v>
      </c>
    </row>
    <row r="6" spans="2:6" ht="15">
      <c r="B6" s="29"/>
      <c r="C6" s="29"/>
      <c r="D6" s="29"/>
      <c r="E6" s="29"/>
      <c r="F6" s="31"/>
    </row>
    <row r="7" spans="2:6" ht="15">
      <c r="B7" s="30"/>
      <c r="C7" s="30"/>
      <c r="D7" s="30"/>
      <c r="E7" s="30"/>
      <c r="F7" s="31"/>
    </row>
    <row r="8" spans="2:6" ht="15">
      <c r="B8" s="26" t="s">
        <v>93</v>
      </c>
      <c r="C8" s="26">
        <v>212657.88</v>
      </c>
      <c r="D8" s="26">
        <v>182705.42</v>
      </c>
      <c r="E8" s="26">
        <v>131486.34</v>
      </c>
      <c r="F8" s="27">
        <f aca="true" t="shared" si="0" ref="F8:F14">D8-E8</f>
        <v>51219.080000000016</v>
      </c>
    </row>
    <row r="9" spans="2:6" ht="15">
      <c r="B9" s="26" t="s">
        <v>94</v>
      </c>
      <c r="C9" s="26">
        <v>182133.12</v>
      </c>
      <c r="D9" s="26">
        <v>165904.52</v>
      </c>
      <c r="E9" s="26">
        <v>68081.65</v>
      </c>
      <c r="F9" s="27">
        <f t="shared" si="0"/>
        <v>97822.87</v>
      </c>
    </row>
    <row r="10" spans="2:6" ht="15">
      <c r="B10" s="26" t="s">
        <v>44</v>
      </c>
      <c r="C10" s="26">
        <v>145162.32</v>
      </c>
      <c r="D10" s="26">
        <v>148544.6</v>
      </c>
      <c r="E10" s="26">
        <v>96724.5</v>
      </c>
      <c r="F10" s="27">
        <f t="shared" si="0"/>
        <v>51820.100000000006</v>
      </c>
    </row>
    <row r="11" spans="2:6" ht="15">
      <c r="B11" s="26" t="s">
        <v>95</v>
      </c>
      <c r="C11" s="26">
        <v>83946.48</v>
      </c>
      <c r="D11" s="26">
        <v>69083.32</v>
      </c>
      <c r="E11" s="26">
        <v>71127.12</v>
      </c>
      <c r="F11" s="27">
        <f t="shared" si="0"/>
        <v>-2043.7999999999884</v>
      </c>
    </row>
    <row r="12" spans="2:6" ht="15">
      <c r="B12" s="26" t="s">
        <v>96</v>
      </c>
      <c r="C12" s="26">
        <v>109805.04</v>
      </c>
      <c r="D12" s="26">
        <v>95258.52</v>
      </c>
      <c r="E12" s="26">
        <v>93036.84</v>
      </c>
      <c r="F12" s="27">
        <f t="shared" si="0"/>
        <v>2221.6800000000076</v>
      </c>
    </row>
    <row r="13" spans="2:6" ht="15">
      <c r="B13" s="26" t="s">
        <v>99</v>
      </c>
      <c r="C13" s="26">
        <v>14849.64</v>
      </c>
      <c r="D13" s="26">
        <v>13077.03</v>
      </c>
      <c r="E13" s="26">
        <v>14849.64</v>
      </c>
      <c r="F13" s="27">
        <f t="shared" si="0"/>
        <v>-1772.6099999999988</v>
      </c>
    </row>
    <row r="14" spans="2:6" ht="15">
      <c r="B14" s="26" t="s">
        <v>100</v>
      </c>
      <c r="C14" s="26">
        <v>2302.32</v>
      </c>
      <c r="D14" s="26">
        <v>1230.88</v>
      </c>
      <c r="E14" s="26">
        <v>40392.85</v>
      </c>
      <c r="F14" s="27">
        <f t="shared" si="0"/>
        <v>-39161.97</v>
      </c>
    </row>
    <row r="15" spans="2:6" ht="15">
      <c r="B15" s="26" t="s">
        <v>97</v>
      </c>
      <c r="C15" s="26">
        <f>SUM(C8:C14)</f>
        <v>750856.8</v>
      </c>
      <c r="D15" s="26">
        <f>SUM(D8:D14)</f>
        <v>675804.2900000002</v>
      </c>
      <c r="E15" s="26">
        <f>SUM(E8:E14)</f>
        <v>515698.93999999994</v>
      </c>
      <c r="F15" s="26">
        <f>SUM(F8:F14)</f>
        <v>160105.35000000006</v>
      </c>
    </row>
    <row r="19" spans="2:6" ht="31.5" customHeight="1">
      <c r="B19" s="3" t="s">
        <v>0</v>
      </c>
      <c r="C19" s="24" t="s">
        <v>1</v>
      </c>
      <c r="D19" s="18" t="s">
        <v>2</v>
      </c>
      <c r="E19" s="3" t="s">
        <v>3</v>
      </c>
      <c r="F19" s="1" t="s">
        <v>4</v>
      </c>
    </row>
    <row r="20" spans="2:6" ht="24.75" customHeight="1">
      <c r="B20" s="4" t="s">
        <v>6</v>
      </c>
      <c r="C20" s="25" t="s">
        <v>7</v>
      </c>
      <c r="D20" s="19">
        <v>10271.89</v>
      </c>
      <c r="E20" s="6" t="s">
        <v>8</v>
      </c>
      <c r="F20" s="5">
        <v>15407.84</v>
      </c>
    </row>
    <row r="21" spans="2:6" ht="14.25" customHeight="1">
      <c r="B21" s="4" t="s">
        <v>10</v>
      </c>
      <c r="C21" s="25" t="s">
        <v>11</v>
      </c>
      <c r="D21" s="19">
        <v>1018.33</v>
      </c>
      <c r="E21" s="6" t="s">
        <v>12</v>
      </c>
      <c r="F21" s="5">
        <v>6109.98</v>
      </c>
    </row>
    <row r="22" spans="2:6" ht="14.25" customHeight="1">
      <c r="B22" s="4" t="s">
        <v>14</v>
      </c>
      <c r="C22" s="25" t="s">
        <v>11</v>
      </c>
      <c r="D22" s="19">
        <v>1100</v>
      </c>
      <c r="E22" s="6" t="s">
        <v>9</v>
      </c>
      <c r="F22" s="5">
        <v>2200</v>
      </c>
    </row>
    <row r="23" spans="2:6" ht="14.25" customHeight="1">
      <c r="B23" s="4" t="s">
        <v>16</v>
      </c>
      <c r="C23" s="25" t="s">
        <v>17</v>
      </c>
      <c r="D23" s="19">
        <v>953</v>
      </c>
      <c r="E23" s="6" t="s">
        <v>8</v>
      </c>
      <c r="F23" s="5">
        <v>1429.5</v>
      </c>
    </row>
    <row r="24" spans="2:6" ht="14.25" customHeight="1">
      <c r="B24" s="4" t="s">
        <v>19</v>
      </c>
      <c r="C24" s="25" t="s">
        <v>20</v>
      </c>
      <c r="D24" s="19">
        <v>0.02</v>
      </c>
      <c r="E24" s="6" t="s">
        <v>21</v>
      </c>
      <c r="F24" s="5">
        <v>6237.77</v>
      </c>
    </row>
    <row r="25" spans="2:6" ht="24.75" customHeight="1">
      <c r="B25" s="4" t="s">
        <v>22</v>
      </c>
      <c r="C25" s="25" t="s">
        <v>11</v>
      </c>
      <c r="D25" s="19">
        <v>2000</v>
      </c>
      <c r="E25" s="6" t="s">
        <v>18</v>
      </c>
      <c r="F25" s="5">
        <v>10000</v>
      </c>
    </row>
    <row r="26" spans="2:6" ht="24.75" customHeight="1">
      <c r="B26" s="4" t="s">
        <v>24</v>
      </c>
      <c r="C26" s="25" t="s">
        <v>11</v>
      </c>
      <c r="D26" s="19">
        <v>58.3</v>
      </c>
      <c r="E26" s="6" t="s">
        <v>25</v>
      </c>
      <c r="F26" s="5">
        <v>9794.4</v>
      </c>
    </row>
    <row r="27" spans="2:6" ht="14.25" customHeight="1">
      <c r="B27" s="4" t="s">
        <v>26</v>
      </c>
      <c r="C27" s="25" t="s">
        <v>27</v>
      </c>
      <c r="D27" s="19">
        <v>787.95</v>
      </c>
      <c r="E27" s="6" t="s">
        <v>9</v>
      </c>
      <c r="F27" s="5">
        <v>1575.9</v>
      </c>
    </row>
    <row r="28" spans="2:6" ht="14.25" customHeight="1">
      <c r="B28" s="4" t="s">
        <v>28</v>
      </c>
      <c r="C28" s="25" t="s">
        <v>27</v>
      </c>
      <c r="D28" s="19">
        <v>378.1</v>
      </c>
      <c r="E28" s="6" t="s">
        <v>9</v>
      </c>
      <c r="F28" s="5">
        <v>756.2</v>
      </c>
    </row>
    <row r="29" spans="2:6" ht="14.25" customHeight="1">
      <c r="B29" s="4" t="s">
        <v>30</v>
      </c>
      <c r="C29" s="25" t="s">
        <v>11</v>
      </c>
      <c r="D29" s="19">
        <v>322.49</v>
      </c>
      <c r="E29" s="6" t="s">
        <v>5</v>
      </c>
      <c r="F29" s="5">
        <v>322.49</v>
      </c>
    </row>
    <row r="30" spans="2:6" ht="14.25" customHeight="1">
      <c r="B30" s="4" t="s">
        <v>31</v>
      </c>
      <c r="C30" s="25" t="s">
        <v>11</v>
      </c>
      <c r="D30" s="19">
        <v>293.1</v>
      </c>
      <c r="E30" s="6" t="s">
        <v>9</v>
      </c>
      <c r="F30" s="7">
        <v>586.2</v>
      </c>
    </row>
    <row r="31" spans="2:6" ht="14.25" customHeight="1">
      <c r="B31" s="8" t="s">
        <v>32</v>
      </c>
      <c r="C31" s="25" t="s">
        <v>11</v>
      </c>
      <c r="D31" s="19">
        <v>220</v>
      </c>
      <c r="E31" s="6" t="s">
        <v>5</v>
      </c>
      <c r="F31" s="7">
        <v>220</v>
      </c>
    </row>
    <row r="32" spans="2:6" ht="14.25" customHeight="1">
      <c r="B32" s="8" t="s">
        <v>33</v>
      </c>
      <c r="C32" s="25" t="s">
        <v>34</v>
      </c>
      <c r="D32" s="19">
        <v>1363.53</v>
      </c>
      <c r="E32" s="6" t="s">
        <v>35</v>
      </c>
      <c r="F32" s="7">
        <v>3408.83</v>
      </c>
    </row>
    <row r="33" spans="2:6" ht="14.25" customHeight="1">
      <c r="B33" s="8" t="s">
        <v>36</v>
      </c>
      <c r="C33" s="25" t="s">
        <v>27</v>
      </c>
      <c r="D33" s="19">
        <v>765.95</v>
      </c>
      <c r="E33" s="6" t="s">
        <v>9</v>
      </c>
      <c r="F33" s="7">
        <v>1531.9</v>
      </c>
    </row>
    <row r="34" spans="2:6" ht="14.25" customHeight="1">
      <c r="B34" s="8" t="s">
        <v>37</v>
      </c>
      <c r="C34" s="25" t="s">
        <v>11</v>
      </c>
      <c r="D34" s="19">
        <v>345</v>
      </c>
      <c r="E34" s="9" t="s">
        <v>9</v>
      </c>
      <c r="F34" s="7">
        <v>690</v>
      </c>
    </row>
    <row r="35" spans="2:6" ht="14.25" customHeight="1">
      <c r="B35" s="8" t="s">
        <v>28</v>
      </c>
      <c r="C35" s="25" t="s">
        <v>27</v>
      </c>
      <c r="D35" s="19">
        <v>378.1</v>
      </c>
      <c r="E35" s="10" t="s">
        <v>38</v>
      </c>
      <c r="F35" s="7">
        <v>1285.54</v>
      </c>
    </row>
    <row r="36" spans="2:6" ht="14.25" customHeight="1">
      <c r="B36" s="8" t="s">
        <v>39</v>
      </c>
      <c r="C36" s="25" t="s">
        <v>11</v>
      </c>
      <c r="D36" s="19">
        <v>110</v>
      </c>
      <c r="E36" s="10" t="s">
        <v>12</v>
      </c>
      <c r="F36" s="7">
        <v>660</v>
      </c>
    </row>
    <row r="37" spans="2:6" ht="14.25" customHeight="1">
      <c r="B37" s="8" t="s">
        <v>40</v>
      </c>
      <c r="C37" s="25" t="s">
        <v>34</v>
      </c>
      <c r="D37" s="19">
        <v>0.91</v>
      </c>
      <c r="E37" s="10" t="s">
        <v>41</v>
      </c>
      <c r="F37" s="7">
        <v>28895.4</v>
      </c>
    </row>
    <row r="38" spans="2:6" ht="14.25" customHeight="1">
      <c r="B38" s="8" t="s">
        <v>42</v>
      </c>
      <c r="C38" s="25" t="s">
        <v>34</v>
      </c>
      <c r="D38" s="19">
        <v>2.02</v>
      </c>
      <c r="E38" s="10" t="s">
        <v>41</v>
      </c>
      <c r="F38" s="7">
        <v>64141.44</v>
      </c>
    </row>
    <row r="39" spans="2:6" ht="14.25" customHeight="1">
      <c r="B39" s="8" t="s">
        <v>43</v>
      </c>
      <c r="C39" s="25" t="s">
        <v>34</v>
      </c>
      <c r="D39" s="19">
        <v>2.24</v>
      </c>
      <c r="E39" s="10" t="s">
        <v>41</v>
      </c>
      <c r="F39" s="7">
        <v>71127.12</v>
      </c>
    </row>
    <row r="40" spans="2:6" ht="14.25" customHeight="1">
      <c r="B40" s="8" t="s">
        <v>44</v>
      </c>
      <c r="C40" s="25" t="s">
        <v>34</v>
      </c>
      <c r="D40" s="19">
        <v>4.57</v>
      </c>
      <c r="E40" s="10" t="s">
        <v>45</v>
      </c>
      <c r="F40" s="7">
        <v>94664.88</v>
      </c>
    </row>
    <row r="41" spans="2:6" ht="14.25" customHeight="1">
      <c r="B41" s="8" t="s">
        <v>46</v>
      </c>
      <c r="C41" s="25" t="s">
        <v>47</v>
      </c>
      <c r="D41" s="19">
        <v>825.53</v>
      </c>
      <c r="E41" s="10" t="s">
        <v>48</v>
      </c>
      <c r="F41" s="7">
        <v>-4953.18</v>
      </c>
    </row>
    <row r="42" spans="2:6" ht="36" customHeight="1">
      <c r="B42" s="8" t="s">
        <v>49</v>
      </c>
      <c r="C42" s="25" t="s">
        <v>34</v>
      </c>
      <c r="D42" s="19">
        <v>1.17</v>
      </c>
      <c r="E42" s="10" t="s">
        <v>50</v>
      </c>
      <c r="F42" s="7">
        <v>24957.66</v>
      </c>
    </row>
    <row r="43" spans="2:6" ht="14.25" customHeight="1">
      <c r="B43" s="8" t="s">
        <v>51</v>
      </c>
      <c r="C43" s="25" t="s">
        <v>11</v>
      </c>
      <c r="D43" s="19">
        <v>15</v>
      </c>
      <c r="E43" s="10" t="s">
        <v>5</v>
      </c>
      <c r="F43" s="7">
        <v>15</v>
      </c>
    </row>
    <row r="44" spans="2:6" ht="14.25" customHeight="1">
      <c r="B44" s="8" t="s">
        <v>52</v>
      </c>
      <c r="C44" s="25" t="s">
        <v>27</v>
      </c>
      <c r="D44" s="19">
        <v>387.04</v>
      </c>
      <c r="E44" s="10" t="s">
        <v>9</v>
      </c>
      <c r="F44" s="7">
        <v>774.08</v>
      </c>
    </row>
    <row r="45" spans="2:6" ht="14.25" customHeight="1">
      <c r="B45" s="8" t="s">
        <v>53</v>
      </c>
      <c r="C45" s="25" t="s">
        <v>54</v>
      </c>
      <c r="D45" s="19">
        <v>1</v>
      </c>
      <c r="E45" s="10" t="s">
        <v>55</v>
      </c>
      <c r="F45" s="7">
        <v>14849.64</v>
      </c>
    </row>
    <row r="46" spans="2:6" ht="14.25" customHeight="1">
      <c r="B46" s="8" t="s">
        <v>56</v>
      </c>
      <c r="C46" s="25" t="s">
        <v>11</v>
      </c>
      <c r="D46" s="19">
        <v>45</v>
      </c>
      <c r="E46" s="10" t="s">
        <v>5</v>
      </c>
      <c r="F46" s="11">
        <v>45</v>
      </c>
    </row>
    <row r="47" spans="2:6" ht="14.25" customHeight="1">
      <c r="B47" s="8" t="s">
        <v>57</v>
      </c>
      <c r="C47" s="25" t="s">
        <v>11</v>
      </c>
      <c r="D47" s="20">
        <v>853</v>
      </c>
      <c r="E47" s="10" t="s">
        <v>15</v>
      </c>
      <c r="F47" s="11">
        <v>3412</v>
      </c>
    </row>
    <row r="48" spans="2:6" ht="14.25" customHeight="1">
      <c r="B48" s="8" t="s">
        <v>58</v>
      </c>
      <c r="C48" s="25" t="s">
        <v>34</v>
      </c>
      <c r="D48" s="20">
        <v>761.2</v>
      </c>
      <c r="E48" s="10" t="s">
        <v>23</v>
      </c>
      <c r="F48" s="11">
        <v>5328.4</v>
      </c>
    </row>
    <row r="49" spans="2:6" ht="14.25" customHeight="1">
      <c r="B49" s="8" t="s">
        <v>59</v>
      </c>
      <c r="C49" s="25" t="s">
        <v>11</v>
      </c>
      <c r="D49" s="20">
        <v>181.1</v>
      </c>
      <c r="E49" s="10" t="s">
        <v>9</v>
      </c>
      <c r="F49" s="11">
        <v>362.2</v>
      </c>
    </row>
    <row r="50" spans="2:6" ht="14.25" customHeight="1">
      <c r="B50" s="8" t="s">
        <v>60</v>
      </c>
      <c r="C50" s="25" t="s">
        <v>11</v>
      </c>
      <c r="D50" s="20">
        <v>317.9</v>
      </c>
      <c r="E50" s="10" t="s">
        <v>61</v>
      </c>
      <c r="F50" s="11">
        <v>12716</v>
      </c>
    </row>
    <row r="51" spans="2:6" ht="14.25" customHeight="1">
      <c r="B51" s="8" t="s">
        <v>62</v>
      </c>
      <c r="C51" s="25" t="s">
        <v>11</v>
      </c>
      <c r="D51" s="20">
        <v>285</v>
      </c>
      <c r="E51" s="10" t="s">
        <v>29</v>
      </c>
      <c r="F51" s="11">
        <v>2850</v>
      </c>
    </row>
    <row r="52" spans="2:6" ht="14.25" customHeight="1">
      <c r="B52" s="8" t="s">
        <v>28</v>
      </c>
      <c r="C52" s="25" t="s">
        <v>27</v>
      </c>
      <c r="D52" s="20">
        <v>378.1</v>
      </c>
      <c r="E52" s="10" t="s">
        <v>13</v>
      </c>
      <c r="F52" s="11">
        <v>1134.3</v>
      </c>
    </row>
    <row r="53" spans="2:6" ht="24.75" customHeight="1">
      <c r="B53" s="8" t="s">
        <v>63</v>
      </c>
      <c r="C53" s="25" t="s">
        <v>47</v>
      </c>
      <c r="D53" s="20">
        <v>1420.25</v>
      </c>
      <c r="E53" s="10" t="s">
        <v>18</v>
      </c>
      <c r="F53" s="11">
        <v>7101.25</v>
      </c>
    </row>
    <row r="54" spans="2:6" ht="24.75" customHeight="1">
      <c r="B54" s="8" t="s">
        <v>64</v>
      </c>
      <c r="C54" s="25" t="s">
        <v>47</v>
      </c>
      <c r="D54" s="20">
        <v>2248.51</v>
      </c>
      <c r="E54" s="10" t="s">
        <v>18</v>
      </c>
      <c r="F54" s="11">
        <v>11242.55</v>
      </c>
    </row>
    <row r="55" spans="2:6" ht="24.75" customHeight="1">
      <c r="B55" s="12" t="s">
        <v>65</v>
      </c>
      <c r="C55" s="25" t="s">
        <v>47</v>
      </c>
      <c r="D55" s="20">
        <v>3324.52</v>
      </c>
      <c r="E55" s="10" t="s">
        <v>13</v>
      </c>
      <c r="F55" s="11">
        <v>9973.56</v>
      </c>
    </row>
    <row r="56" spans="2:6" ht="24.75" customHeight="1">
      <c r="B56" s="8" t="s">
        <v>66</v>
      </c>
      <c r="C56" s="25" t="s">
        <v>47</v>
      </c>
      <c r="D56" s="20">
        <v>1087.06</v>
      </c>
      <c r="E56" s="10" t="s">
        <v>15</v>
      </c>
      <c r="F56" s="11">
        <v>4348.24</v>
      </c>
    </row>
    <row r="57" spans="2:6" ht="14.25" customHeight="1">
      <c r="B57" s="8" t="s">
        <v>67</v>
      </c>
      <c r="C57" s="25" t="s">
        <v>47</v>
      </c>
      <c r="D57" s="20">
        <v>136.88</v>
      </c>
      <c r="E57" s="10" t="s">
        <v>48</v>
      </c>
      <c r="F57" s="11">
        <v>-821.28</v>
      </c>
    </row>
    <row r="58" spans="2:6" ht="14.25" customHeight="1">
      <c r="B58" s="8" t="s">
        <v>68</v>
      </c>
      <c r="C58" s="25" t="s">
        <v>11</v>
      </c>
      <c r="D58" s="20">
        <v>468.6</v>
      </c>
      <c r="E58" s="10" t="s">
        <v>5</v>
      </c>
      <c r="F58" s="11">
        <v>468.6</v>
      </c>
    </row>
    <row r="59" spans="2:6" ht="24.75" customHeight="1">
      <c r="B59" s="8" t="s">
        <v>69</v>
      </c>
      <c r="C59" s="25" t="s">
        <v>54</v>
      </c>
      <c r="D59" s="20">
        <v>1481</v>
      </c>
      <c r="E59" s="10" t="s">
        <v>5</v>
      </c>
      <c r="F59" s="11">
        <v>1481</v>
      </c>
    </row>
    <row r="60" spans="2:6" ht="14.25" customHeight="1">
      <c r="B60" s="8" t="s">
        <v>70</v>
      </c>
      <c r="C60" s="25" t="s">
        <v>11</v>
      </c>
      <c r="D60" s="20">
        <v>45</v>
      </c>
      <c r="E60" s="10" t="s">
        <v>13</v>
      </c>
      <c r="F60" s="11">
        <v>135</v>
      </c>
    </row>
    <row r="61" spans="2:6" ht="14.25" customHeight="1">
      <c r="B61" s="12" t="s">
        <v>46</v>
      </c>
      <c r="C61" s="25" t="s">
        <v>47</v>
      </c>
      <c r="D61" s="20">
        <v>-825.53</v>
      </c>
      <c r="E61" s="10" t="s">
        <v>9</v>
      </c>
      <c r="F61" s="13">
        <v>-1651.06</v>
      </c>
    </row>
    <row r="62" spans="2:6" ht="14.25" customHeight="1">
      <c r="B62" s="14" t="s">
        <v>67</v>
      </c>
      <c r="C62" s="25" t="s">
        <v>47</v>
      </c>
      <c r="D62" s="21">
        <v>-136.88</v>
      </c>
      <c r="E62" s="10" t="s">
        <v>5</v>
      </c>
      <c r="F62" s="15">
        <v>-136.88</v>
      </c>
    </row>
    <row r="63" spans="2:6" ht="14.25" customHeight="1">
      <c r="B63" s="14" t="s">
        <v>71</v>
      </c>
      <c r="C63" s="25" t="s">
        <v>72</v>
      </c>
      <c r="D63" s="22">
        <v>463.46</v>
      </c>
      <c r="E63" s="10" t="s">
        <v>18</v>
      </c>
      <c r="F63" s="15">
        <v>2317.3</v>
      </c>
    </row>
    <row r="64" spans="2:6" ht="24.75" customHeight="1">
      <c r="B64" s="14" t="s">
        <v>73</v>
      </c>
      <c r="C64" s="25" t="s">
        <v>11</v>
      </c>
      <c r="D64" s="22">
        <v>2078.2</v>
      </c>
      <c r="E64" s="10" t="s">
        <v>23</v>
      </c>
      <c r="F64" s="15">
        <v>14547.4</v>
      </c>
    </row>
    <row r="65" spans="2:6" ht="14.25" customHeight="1">
      <c r="B65" s="14" t="s">
        <v>74</v>
      </c>
      <c r="C65" s="25" t="s">
        <v>54</v>
      </c>
      <c r="D65" s="22">
        <v>2655</v>
      </c>
      <c r="E65" s="10" t="s">
        <v>5</v>
      </c>
      <c r="F65" s="15">
        <v>2655</v>
      </c>
    </row>
    <row r="66" spans="2:6" ht="14.25" customHeight="1">
      <c r="B66" s="14" t="s">
        <v>75</v>
      </c>
      <c r="C66" s="25" t="s">
        <v>20</v>
      </c>
      <c r="D66" s="22">
        <v>0.02</v>
      </c>
      <c r="E66" s="10" t="s">
        <v>76</v>
      </c>
      <c r="F66" s="15">
        <v>7507.32</v>
      </c>
    </row>
    <row r="67" spans="2:6" ht="24.75" customHeight="1">
      <c r="B67" s="14" t="s">
        <v>77</v>
      </c>
      <c r="C67" s="25" t="s">
        <v>54</v>
      </c>
      <c r="D67" s="22">
        <v>15845.45</v>
      </c>
      <c r="E67" s="10" t="s">
        <v>5</v>
      </c>
      <c r="F67" s="15">
        <v>15845.45</v>
      </c>
    </row>
    <row r="68" spans="2:6" ht="24.75" customHeight="1">
      <c r="B68" s="14" t="s">
        <v>78</v>
      </c>
      <c r="C68" s="25" t="s">
        <v>79</v>
      </c>
      <c r="D68" s="22">
        <v>9453</v>
      </c>
      <c r="E68" s="10" t="s">
        <v>5</v>
      </c>
      <c r="F68" s="15">
        <v>9453</v>
      </c>
    </row>
    <row r="69" spans="2:6" ht="24.75" customHeight="1">
      <c r="B69" s="14" t="s">
        <v>80</v>
      </c>
      <c r="C69" s="25" t="s">
        <v>81</v>
      </c>
      <c r="D69" s="22">
        <v>4696</v>
      </c>
      <c r="E69" s="10" t="s">
        <v>5</v>
      </c>
      <c r="F69" s="15">
        <v>4696</v>
      </c>
    </row>
    <row r="70" spans="2:6" ht="24.75" customHeight="1">
      <c r="B70" s="14" t="s">
        <v>82</v>
      </c>
      <c r="C70" s="25" t="s">
        <v>54</v>
      </c>
      <c r="D70" s="22">
        <v>44000</v>
      </c>
      <c r="E70" s="10" t="s">
        <v>5</v>
      </c>
      <c r="F70" s="15">
        <v>44000</v>
      </c>
    </row>
    <row r="71" spans="2:6" ht="14.25" customHeight="1">
      <c r="B71" s="16" t="s">
        <v>84</v>
      </c>
      <c r="C71" s="24" t="s">
        <v>83</v>
      </c>
      <c r="D71" s="23" t="s">
        <v>83</v>
      </c>
      <c r="E71" s="16" t="s">
        <v>85</v>
      </c>
      <c r="F71" s="17">
        <v>515698.94</v>
      </c>
    </row>
    <row r="72" ht="14.25" customHeight="1"/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2" r:id="rId1"/>
  <rowBreaks count="1" manualBreakCount="1"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2019-02-20T10:12:16Z</cp:lastPrinted>
  <dcterms:created xsi:type="dcterms:W3CDTF">2019-02-19T11:57:37Z</dcterms:created>
  <dcterms:modified xsi:type="dcterms:W3CDTF">2019-02-25T05:08:41Z</dcterms:modified>
  <cp:category/>
  <cp:version/>
  <cp:contentType/>
  <cp:contentStatus/>
</cp:coreProperties>
</file>