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<sst xmlns="http://schemas.openxmlformats.org/spreadsheetml/2006/main" count="289" uniqueCount="150">
  <si>
    <t>Категория работ</t>
  </si>
  <si>
    <t>Ед.изм.</t>
  </si>
  <si>
    <t>Стоимость</t>
  </si>
  <si>
    <t>Объем</t>
  </si>
  <si>
    <t>Сумма</t>
  </si>
  <si>
    <t>1</t>
  </si>
  <si>
    <t>Установка деталей крепления</t>
  </si>
  <si>
    <t>руб./ шт</t>
  </si>
  <si>
    <t>4</t>
  </si>
  <si>
    <t>2</t>
  </si>
  <si>
    <t>Ремонт дверей с подгонкой и укреплением полотен</t>
  </si>
  <si>
    <t>3</t>
  </si>
  <si>
    <t>Изготовление металлической лестницы</t>
  </si>
  <si>
    <t>руб/м п</t>
  </si>
  <si>
    <t>1,5</t>
  </si>
  <si>
    <t>Маслянная окраска дверей</t>
  </si>
  <si>
    <t>руб./кв.м</t>
  </si>
  <si>
    <t>5</t>
  </si>
  <si>
    <t>Установка бокса</t>
  </si>
  <si>
    <t>Штукатурка кирпичной кладки</t>
  </si>
  <si>
    <t>7</t>
  </si>
  <si>
    <t>Установка фото-реле</t>
  </si>
  <si>
    <t>8</t>
  </si>
  <si>
    <t>Расходы на услуги банка,почты и прочее</t>
  </si>
  <si>
    <t>2%/ руб</t>
  </si>
  <si>
    <t>368752,13</t>
  </si>
  <si>
    <t>9</t>
  </si>
  <si>
    <t>Постановка заплат из изопласта с просушкой газовым балоном</t>
  </si>
  <si>
    <t>5,5</t>
  </si>
  <si>
    <t>Техническое обслуживание узлов учета тепловой энергии</t>
  </si>
  <si>
    <t>услуги трактора Белорус - 82,1</t>
  </si>
  <si>
    <t>руб/час</t>
  </si>
  <si>
    <t>установка пружины на двери</t>
  </si>
  <si>
    <t>сварочные работы</t>
  </si>
  <si>
    <t>6,5</t>
  </si>
  <si>
    <t>обработка подвала от грызунов</t>
  </si>
  <si>
    <t>Периодическая проверка и чистка вент. каналов и дымоходов</t>
  </si>
  <si>
    <t>178</t>
  </si>
  <si>
    <t>16</t>
  </si>
  <si>
    <t>ремонт отмостки (по ст-ти сметы)</t>
  </si>
  <si>
    <t>подготовительные работы</t>
  </si>
  <si>
    <t>7,5</t>
  </si>
  <si>
    <t>спил веток, кустарников</t>
  </si>
  <si>
    <t>транспортные расходы ГАЗ - A22R32</t>
  </si>
  <si>
    <t>0,5</t>
  </si>
  <si>
    <t>кран шаровой Ду 20 мм, ЖХ</t>
  </si>
  <si>
    <t>устройство опалубки</t>
  </si>
  <si>
    <t>руб/м3</t>
  </si>
  <si>
    <t>1,4</t>
  </si>
  <si>
    <t>труба МПЛ 20, ЖХ</t>
  </si>
  <si>
    <t xml:space="preserve">установка ограничителя </t>
  </si>
  <si>
    <t>работа машины</t>
  </si>
  <si>
    <t>руб/ уч-к</t>
  </si>
  <si>
    <t>-1</t>
  </si>
  <si>
    <t>техническое обслуживание системы отопления дома по адресу с устранением мелких неисправностей</t>
  </si>
  <si>
    <t>руб./кв.м.</t>
  </si>
  <si>
    <t>24084,24</t>
  </si>
  <si>
    <t>бочонок</t>
  </si>
  <si>
    <t>28</t>
  </si>
  <si>
    <t>очистка кровли (плотники)</t>
  </si>
  <si>
    <t>изготовление и установка металлической двери выхода на кровлю</t>
  </si>
  <si>
    <t>Размещение ТБО</t>
  </si>
  <si>
    <t>15126</t>
  </si>
  <si>
    <t>Сбор и вывоз ТБО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</si>
  <si>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</si>
  <si>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</si>
  <si>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</si>
  <si>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</si>
  <si>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18931,77</t>
  </si>
  <si>
    <t>санитарное содержание</t>
  </si>
  <si>
    <t>13620,04</t>
  </si>
  <si>
    <t>обследование кровли/плотники</t>
  </si>
  <si>
    <t>1,1</t>
  </si>
  <si>
    <t>Установка (замена) дин-рейки</t>
  </si>
  <si>
    <t>обследование ХВС в квартире</t>
  </si>
  <si>
    <t>руб/квартира</t>
  </si>
  <si>
    <t>установка информационного щита</t>
  </si>
  <si>
    <t>сбор мусора в мешок, вынос на контейнерную площадку</t>
  </si>
  <si>
    <t>проверка щитовых приборов</t>
  </si>
  <si>
    <t>42</t>
  </si>
  <si>
    <t>соединение МПЛ    жх</t>
  </si>
  <si>
    <t>замена фитинга (крана, заглушки) системы отопления на стояке, калькуляция № 2</t>
  </si>
  <si>
    <t>замена участка магистрали или стояка (без стоимости трубы), калькуляция № 5</t>
  </si>
  <si>
    <t>замена приборов отопления в квартирах (радиаторы, полотенцесушители), калькуляция № 8</t>
  </si>
  <si>
    <t>набивка сальника задвижки d до 100 мм, калькуляция № 10</t>
  </si>
  <si>
    <t>промывка радиатора со снятием, калькуляция № 14</t>
  </si>
  <si>
    <t>слив системы отопления</t>
  </si>
  <si>
    <t>кирпичная кладка</t>
  </si>
  <si>
    <t>0,3</t>
  </si>
  <si>
    <t>демонтаж пробковых предохранителей, пакетных выключателей</t>
  </si>
  <si>
    <t>установка розетки</t>
  </si>
  <si>
    <t>устранение засора канализации</t>
  </si>
  <si>
    <t>120</t>
  </si>
  <si>
    <t>отогрев ливневой канализации</t>
  </si>
  <si>
    <t>тройник м/п 20х3/4</t>
  </si>
  <si>
    <t>установка светильника</t>
  </si>
  <si>
    <t>ремонт канализационного лежака, установка крепежа, подвал, 6 шт, смета</t>
  </si>
  <si>
    <t>кран Маевского</t>
  </si>
  <si>
    <t>кран предохранительный</t>
  </si>
  <si>
    <t>очистка от снега козырьков над входом в подъезд, подвал</t>
  </si>
  <si>
    <t>60</t>
  </si>
  <si>
    <t>утепление тех.этажа, чердака мин. ватой</t>
  </si>
  <si>
    <t>8,5</t>
  </si>
  <si>
    <t>уборка тех этажа, чердака от мусора</t>
  </si>
  <si>
    <t>обратный клапан 25 мм</t>
  </si>
  <si>
    <t>замена труб ГВС, кв.46,49,52, 18 мп, смета</t>
  </si>
  <si>
    <t>руб./подъезд</t>
  </si>
  <si>
    <t>замена автомата 25А</t>
  </si>
  <si>
    <t>прокладка кабеля АВВГ 2*2,5</t>
  </si>
  <si>
    <t>руб./м</t>
  </si>
  <si>
    <t>прочистка, замена участка канализационного стояка, 2 мп, подвал, смета</t>
  </si>
  <si>
    <t>техническое обслуживание узлов учета тепловой энергии</t>
  </si>
  <si>
    <t>21176,4</t>
  </si>
  <si>
    <t>санитерное содержание</t>
  </si>
  <si>
    <t>20004,25</t>
  </si>
  <si>
    <t>установка самоклеящейся таблички на чердачные люки</t>
  </si>
  <si>
    <t>расходы на услуги банка, почты и прочее</t>
  </si>
  <si>
    <t>388462,48</t>
  </si>
  <si>
    <t>герметизация межпанельных швов, кв.54, дог.1 от 21.05.2018 г.</t>
  </si>
  <si>
    <t>проведение энергетического обследования МКД и оформление деклараций, акт 2 от 30.05.2018 г.</t>
  </si>
  <si>
    <t>дератизация, дезинсекция подвальных помещений, акт 3094 от 11.10.2018 г.</t>
  </si>
  <si>
    <t>652,8</t>
  </si>
  <si>
    <t>установка пробоотборников, 2 шт, подвал, смета</t>
  </si>
  <si>
    <t>установка таблички классности дома</t>
  </si>
  <si>
    <t>замена светодиодных ламп</t>
  </si>
  <si>
    <t>изготовление и установка  двери выхода на кровлю</t>
  </si>
  <si>
    <t>переход резьбовой</t>
  </si>
  <si>
    <t>замена участка канализации, тех.этаж, 0,5 мп, смета</t>
  </si>
  <si>
    <t>герметизация межпанельных швов, кв.47, акт 150 от 26.11.2018 г.</t>
  </si>
  <si>
    <t>герметизация межпанельных швов в кв.43, акт 151 от 29.11.2018 г.</t>
  </si>
  <si>
    <t>проверка высоты многоэтажных жилых домов, акт, счет 23 от 04.12.2018 г.</t>
  </si>
  <si>
    <t>16,36</t>
  </si>
  <si>
    <t/>
  </si>
  <si>
    <t>ИТОГО</t>
  </si>
  <si>
    <t>980346,97</t>
  </si>
  <si>
    <t>Сведения о доходах и расходах  ( Стандарт п 9, подпункт "б","в"), за 2018 год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</si>
  <si>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</si>
  <si>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</si>
  <si>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</si>
  <si>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</si>
  <si>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</si>
  <si>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</si>
  <si>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</si>
  <si>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</si>
  <si>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</si>
  <si>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</si>
  <si>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обслуживание газовых сетей</t>
  </si>
  <si>
    <t>обслуживание теплосчетчиков</t>
  </si>
  <si>
    <t>Всего</t>
  </si>
  <si>
    <t>Адрес:  ул. Пограничная, д.13, корп.2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</si>
</sst>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 style="thin"/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5" fillId="0" borderId="10" xfId="38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25" fillId="0" borderId="11" xfId="38" applyBorder="1" applyAlignment="1" quotePrefix="1">
      <alignment horizontal="center" vertical="center" wrapText="1"/>
      <protection/>
    </xf>
    <xf numFmtId="0" fontId="24" fillId="0" borderId="11" xfId="40" applyBorder="1" applyAlignment="1" quotePrefix="1">
      <alignment horizontal="left" vertical="center" wrapText="1"/>
      <protection/>
    </xf>
    <xf numFmtId="164" fontId="24" fillId="0" borderId="10" xfId="41" applyNumberFormat="1" applyBorder="1" applyAlignment="1">
      <alignment horizontal="right" vertical="center" wrapText="1"/>
      <protection/>
    </xf>
    <xf numFmtId="0" fontId="24" fillId="0" borderId="11" xfId="42" applyBorder="1" applyAlignment="1" quotePrefix="1">
      <alignment horizontal="right" vertical="center" wrapText="1"/>
      <protection/>
    </xf>
    <xf numFmtId="0" fontId="24" fillId="0" borderId="12" xfId="40" applyBorder="1" applyAlignment="1" quotePrefix="1">
      <alignment horizontal="left" vertical="center" wrapText="1"/>
      <protection/>
    </xf>
    <xf numFmtId="164" fontId="24" fillId="0" borderId="13" xfId="41" applyNumberFormat="1" applyBorder="1" applyAlignment="1">
      <alignment horizontal="right" vertical="center" wrapText="1"/>
      <protection/>
    </xf>
    <xf numFmtId="0" fontId="24" fillId="0" borderId="14" xfId="42" applyBorder="1" applyAlignment="1" quotePrefix="1">
      <alignment horizontal="right" vertical="center" wrapText="1"/>
      <protection/>
    </xf>
    <xf numFmtId="0" fontId="24" fillId="0" borderId="15" xfId="42" applyBorder="1" applyAlignment="1" quotePrefix="1">
      <alignment horizontal="right" vertical="center" wrapText="1"/>
      <protection/>
    </xf>
    <xf numFmtId="164" fontId="24" fillId="0" borderId="16" xfId="41" applyNumberFormat="1" applyBorder="1" applyAlignment="1">
      <alignment horizontal="right" vertical="center" wrapText="1"/>
      <protection/>
    </xf>
    <xf numFmtId="0" fontId="24" fillId="0" borderId="17" xfId="40" applyBorder="1" applyAlignment="1" quotePrefix="1">
      <alignment horizontal="left" vertical="center" wrapText="1"/>
      <protection/>
    </xf>
    <xf numFmtId="0" fontId="24" fillId="0" borderId="18" xfId="40" applyBorder="1" applyAlignment="1" quotePrefix="1">
      <alignment horizontal="left" vertical="center" wrapText="1"/>
      <protection/>
    </xf>
    <xf numFmtId="164" fontId="24" fillId="0" borderId="19" xfId="41" applyNumberFormat="1" applyBorder="1" applyAlignment="1">
      <alignment horizontal="right" vertical="center" wrapText="1"/>
      <protection/>
    </xf>
    <xf numFmtId="164" fontId="24" fillId="0" borderId="20" xfId="41" applyNumberFormat="1" applyBorder="1" applyAlignment="1">
      <alignment horizontal="right" vertical="center" wrapText="1"/>
      <protection/>
    </xf>
    <xf numFmtId="0" fontId="24" fillId="0" borderId="14" xfId="40" applyBorder="1" applyAlignment="1" quotePrefix="1">
      <alignment horizontal="left" vertical="center" wrapText="1"/>
      <protection/>
    </xf>
    <xf numFmtId="164" fontId="24" fillId="0" borderId="21" xfId="41" applyNumberFormat="1" applyBorder="1" applyAlignment="1">
      <alignment horizontal="right" vertical="center" wrapText="1"/>
      <protection/>
    </xf>
    <xf numFmtId="0" fontId="24" fillId="0" borderId="15" xfId="40" applyBorder="1" applyAlignment="1" quotePrefix="1">
      <alignment horizontal="left" vertical="center" wrapText="1"/>
      <protection/>
    </xf>
    <xf numFmtId="164" fontId="24" fillId="0" borderId="22" xfId="41" applyNumberFormat="1" applyBorder="1" applyAlignment="1">
      <alignment horizontal="right" vertical="center" wrapText="1"/>
      <protection/>
    </xf>
    <xf numFmtId="0" fontId="25" fillId="0" borderId="15" xfId="43" applyBorder="1" applyAlignment="1" quotePrefix="1">
      <alignment horizontal="right" vertical="center" wrapText="1"/>
      <protection/>
    </xf>
    <xf numFmtId="164" fontId="25" fillId="0" borderId="22" xfId="35" applyNumberFormat="1" applyBorder="1" applyAlignment="1">
      <alignment horizontal="right" vertical="center" wrapText="1"/>
      <protection/>
    </xf>
    <xf numFmtId="0" fontId="0" fillId="0" borderId="23" xfId="0" applyBorder="1" applyAlignment="1">
      <alignment/>
    </xf>
    <xf numFmtId="2" fontId="0" fillId="0" borderId="23" xfId="0" applyNumberFormat="1" applyBorder="1" applyAlignment="1">
      <alignment/>
    </xf>
    <xf numFmtId="0" fontId="25" fillId="0" borderId="24" xfId="38" applyBorder="1" applyAlignment="1" quotePrefix="1">
      <alignment horizontal="center" vertical="center" wrapText="1"/>
      <protection/>
    </xf>
    <xf numFmtId="164" fontId="24" fillId="0" borderId="24" xfId="41" applyNumberFormat="1" applyBorder="1" applyAlignment="1">
      <alignment horizontal="right" vertical="center" wrapText="1"/>
      <protection/>
    </xf>
    <xf numFmtId="164" fontId="24" fillId="0" borderId="25" xfId="41" applyNumberFormat="1" applyBorder="1" applyAlignment="1">
      <alignment horizontal="right" vertical="center" wrapText="1"/>
      <protection/>
    </xf>
    <xf numFmtId="164" fontId="24" fillId="0" borderId="26" xfId="41" applyNumberFormat="1" applyBorder="1" applyAlignment="1">
      <alignment horizontal="right" vertical="center" wrapText="1"/>
      <protection/>
    </xf>
    <xf numFmtId="164" fontId="24" fillId="0" borderId="27" xfId="41" applyNumberFormat="1" applyBorder="1" applyAlignment="1">
      <alignment horizontal="right" vertical="center" wrapText="1"/>
      <protection/>
    </xf>
    <xf numFmtId="164" fontId="24" fillId="0" borderId="28" xfId="41" applyNumberFormat="1" applyBorder="1" applyAlignment="1">
      <alignment horizontal="right" vertical="center" wrapText="1"/>
      <protection/>
    </xf>
    <xf numFmtId="0" fontId="25" fillId="0" borderId="28" xfId="38" applyBorder="1" applyAlignment="1" quotePrefix="1">
      <alignment horizontal="center" vertical="center" wrapText="1"/>
      <protection/>
    </xf>
    <xf numFmtId="0" fontId="25" fillId="0" borderId="23" xfId="38" applyBorder="1" applyAlignment="1" quotePrefix="1">
      <alignment horizontal="center" vertical="center" wrapText="1"/>
      <protection/>
    </xf>
    <xf numFmtId="0" fontId="24" fillId="0" borderId="23" xfId="39" applyBorder="1" applyAlignment="1" quotePrefix="1">
      <alignment horizontal="center" vertical="center" wrapText="1"/>
      <protection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23" xfId="0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108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9.140625" style="2" customWidth="1"/>
    <col min="2" max="2" width="52.8515625" style="2" customWidth="1"/>
    <col min="3" max="4" width="12.57421875" style="2" customWidth="1"/>
    <col min="5" max="5" width="11.57421875" style="2" customWidth="1"/>
    <col min="6" max="6" width="12.57421875" style="2" customWidth="1"/>
    <col min="7" max="16384" width="9.140625" style="2" customWidth="1"/>
  </cols>
  <sheetData>
    <row r="2" spans="2:6" ht="15">
      <c r="B2" t="s">
        <v>135</v>
      </c>
      <c r="C2"/>
      <c r="D2"/>
      <c r="E2"/>
      <c r="F2"/>
    </row>
    <row r="3" spans="2:6" ht="15">
      <c r="B3" t="s">
        <v>149</v>
      </c>
      <c r="C3"/>
      <c r="D3"/>
      <c r="E3"/>
      <c r="F3"/>
    </row>
    <row r="4" spans="2:6" ht="15">
      <c r="B4"/>
      <c r="C4"/>
      <c r="D4"/>
      <c r="E4"/>
      <c r="F4"/>
    </row>
    <row r="5" spans="2:6" ht="15">
      <c r="B5" s="33" t="s">
        <v>136</v>
      </c>
      <c r="C5" s="33" t="s">
        <v>137</v>
      </c>
      <c r="D5" s="33" t="s">
        <v>138</v>
      </c>
      <c r="E5" s="33" t="s">
        <v>139</v>
      </c>
      <c r="F5" s="36" t="s">
        <v>140</v>
      </c>
    </row>
    <row r="6" spans="2:6" ht="15">
      <c r="B6" s="34"/>
      <c r="C6" s="34"/>
      <c r="D6" s="34"/>
      <c r="E6" s="34"/>
      <c r="F6" s="36"/>
    </row>
    <row r="7" spans="2:6" ht="15">
      <c r="B7" s="35"/>
      <c r="C7" s="35"/>
      <c r="D7" s="35"/>
      <c r="E7" s="35"/>
      <c r="F7" s="36"/>
    </row>
    <row r="8" spans="2:6" ht="15">
      <c r="B8" s="22" t="s">
        <v>141</v>
      </c>
      <c r="C8" s="22">
        <v>169653.58</v>
      </c>
      <c r="D8" s="22">
        <v>167847.28</v>
      </c>
      <c r="E8" s="22">
        <v>195680.45</v>
      </c>
      <c r="F8" s="23">
        <f aca="true" t="shared" si="0" ref="F8:F15">D8-E8</f>
        <v>-27833.170000000013</v>
      </c>
    </row>
    <row r="9" spans="2:6" ht="15">
      <c r="B9" s="22" t="s">
        <v>142</v>
      </c>
      <c r="C9" s="22">
        <v>177485.07</v>
      </c>
      <c r="D9" s="22">
        <v>175585.49</v>
      </c>
      <c r="E9" s="22">
        <v>179620.57</v>
      </c>
      <c r="F9" s="23">
        <f t="shared" si="0"/>
        <v>-4035.0800000000163</v>
      </c>
    </row>
    <row r="10" spans="2:6" ht="15">
      <c r="B10" s="22" t="s">
        <v>69</v>
      </c>
      <c r="C10" s="22">
        <v>163996.82</v>
      </c>
      <c r="D10" s="22">
        <v>162258.63</v>
      </c>
      <c r="E10" s="22">
        <v>159190.05</v>
      </c>
      <c r="F10" s="23">
        <f t="shared" si="0"/>
        <v>3068.5800000000163</v>
      </c>
    </row>
    <row r="11" spans="2:6" ht="15">
      <c r="B11" s="22" t="s">
        <v>143</v>
      </c>
      <c r="C11" s="22">
        <v>70794.91</v>
      </c>
      <c r="D11" s="22">
        <v>70040.38</v>
      </c>
      <c r="E11" s="22">
        <v>70819.95</v>
      </c>
      <c r="F11" s="23">
        <f t="shared" si="0"/>
        <v>-779.5699999999924</v>
      </c>
    </row>
    <row r="12" spans="2:6" ht="15">
      <c r="B12" s="22" t="s">
        <v>144</v>
      </c>
      <c r="C12" s="22">
        <v>110109.08</v>
      </c>
      <c r="D12" s="22">
        <v>108961.86</v>
      </c>
      <c r="E12" s="22">
        <v>110147.52</v>
      </c>
      <c r="F12" s="23">
        <f t="shared" si="0"/>
        <v>-1185.6600000000035</v>
      </c>
    </row>
    <row r="13" spans="2:6" ht="15">
      <c r="B13" s="22" t="s">
        <v>145</v>
      </c>
      <c r="C13" s="22">
        <v>18931.77</v>
      </c>
      <c r="D13" s="22">
        <v>18752.03</v>
      </c>
      <c r="E13" s="22">
        <v>18931.77</v>
      </c>
      <c r="F13" s="23">
        <f t="shared" si="0"/>
        <v>-179.7400000000016</v>
      </c>
    </row>
    <row r="14" spans="2:6" ht="15">
      <c r="B14" s="22" t="s">
        <v>146</v>
      </c>
      <c r="C14" s="22">
        <v>2027.07</v>
      </c>
      <c r="D14" s="22">
        <v>1977.83</v>
      </c>
      <c r="E14" s="22"/>
      <c r="F14" s="23">
        <f t="shared" si="0"/>
        <v>1977.83</v>
      </c>
    </row>
    <row r="15" spans="2:6" ht="15">
      <c r="B15" s="22" t="s">
        <v>147</v>
      </c>
      <c r="C15" s="22">
        <v>26764.38</v>
      </c>
      <c r="D15" s="22">
        <v>26470.48</v>
      </c>
      <c r="E15" s="22">
        <v>24547.4</v>
      </c>
      <c r="F15" s="23">
        <f t="shared" si="0"/>
        <v>1923.079999999998</v>
      </c>
    </row>
    <row r="16" spans="2:6" ht="15">
      <c r="B16" s="22" t="s">
        <v>148</v>
      </c>
      <c r="C16" s="22">
        <f>SUM(C8:C15)</f>
        <v>739762.6799999999</v>
      </c>
      <c r="D16" s="22">
        <f>SUM(D8:D15)</f>
        <v>731893.98</v>
      </c>
      <c r="E16" s="22">
        <f>SUM(E8:E15)</f>
        <v>758937.7100000001</v>
      </c>
      <c r="F16" s="22">
        <f>SUM(F8:F15)</f>
        <v>-27043.730000000014</v>
      </c>
    </row>
    <row r="19" spans="2:6" ht="31.5" customHeight="1">
      <c r="B19" s="3" t="s">
        <v>0</v>
      </c>
      <c r="C19" s="31" t="s">
        <v>1</v>
      </c>
      <c r="D19" s="24" t="s">
        <v>2</v>
      </c>
      <c r="E19" s="3" t="s">
        <v>3</v>
      </c>
      <c r="F19" s="1" t="s">
        <v>4</v>
      </c>
    </row>
    <row r="20" spans="2:6" ht="14.25" customHeight="1">
      <c r="B20" s="4" t="s">
        <v>6</v>
      </c>
      <c r="C20" s="32" t="s">
        <v>7</v>
      </c>
      <c r="D20" s="25">
        <v>206</v>
      </c>
      <c r="E20" s="6" t="s">
        <v>8</v>
      </c>
      <c r="F20" s="5">
        <v>824</v>
      </c>
    </row>
    <row r="21" spans="2:6" ht="24.75" customHeight="1">
      <c r="B21" s="4" t="s">
        <v>10</v>
      </c>
      <c r="C21" s="32" t="s">
        <v>7</v>
      </c>
      <c r="D21" s="25">
        <v>322</v>
      </c>
      <c r="E21" s="6" t="s">
        <v>5</v>
      </c>
      <c r="F21" s="5">
        <v>644</v>
      </c>
    </row>
    <row r="22" spans="2:6" ht="14.25" customHeight="1">
      <c r="B22" s="4" t="s">
        <v>12</v>
      </c>
      <c r="C22" s="32" t="s">
        <v>13</v>
      </c>
      <c r="D22" s="25">
        <v>835</v>
      </c>
      <c r="E22" s="6" t="s">
        <v>14</v>
      </c>
      <c r="F22" s="5">
        <v>1252.5</v>
      </c>
    </row>
    <row r="23" spans="2:6" ht="14.25" customHeight="1">
      <c r="B23" s="4" t="s">
        <v>15</v>
      </c>
      <c r="C23" s="32" t="s">
        <v>16</v>
      </c>
      <c r="D23" s="25">
        <v>131</v>
      </c>
      <c r="E23" s="6" t="s">
        <v>8</v>
      </c>
      <c r="F23" s="5">
        <v>524</v>
      </c>
    </row>
    <row r="24" spans="2:6" ht="14.25" customHeight="1">
      <c r="B24" s="4" t="s">
        <v>18</v>
      </c>
      <c r="C24" s="32" t="s">
        <v>7</v>
      </c>
      <c r="D24" s="25">
        <v>283</v>
      </c>
      <c r="E24" s="6" t="s">
        <v>5</v>
      </c>
      <c r="F24" s="5">
        <v>283</v>
      </c>
    </row>
    <row r="25" spans="2:6" ht="14.25" customHeight="1">
      <c r="B25" s="4" t="s">
        <v>19</v>
      </c>
      <c r="C25" s="32" t="s">
        <v>16</v>
      </c>
      <c r="D25" s="25">
        <v>953</v>
      </c>
      <c r="E25" s="6" t="s">
        <v>9</v>
      </c>
      <c r="F25" s="5">
        <v>1906</v>
      </c>
    </row>
    <row r="26" spans="2:6" ht="14.25" customHeight="1">
      <c r="B26" s="4" t="s">
        <v>21</v>
      </c>
      <c r="C26" s="32" t="s">
        <v>7</v>
      </c>
      <c r="D26" s="25">
        <v>946.98</v>
      </c>
      <c r="E26" s="6" t="s">
        <v>8</v>
      </c>
      <c r="F26" s="5">
        <v>3787.92</v>
      </c>
    </row>
    <row r="27" spans="2:6" ht="14.25" customHeight="1">
      <c r="B27" s="4" t="s">
        <v>23</v>
      </c>
      <c r="C27" s="32" t="s">
        <v>24</v>
      </c>
      <c r="D27" s="25">
        <v>0.02</v>
      </c>
      <c r="E27" s="6" t="s">
        <v>25</v>
      </c>
      <c r="F27" s="5">
        <v>7375.04</v>
      </c>
    </row>
    <row r="28" spans="2:6" ht="24.75" customHeight="1">
      <c r="B28" s="4" t="s">
        <v>27</v>
      </c>
      <c r="C28" s="32" t="s">
        <v>16</v>
      </c>
      <c r="D28" s="25">
        <v>718</v>
      </c>
      <c r="E28" s="6" t="s">
        <v>28</v>
      </c>
      <c r="F28" s="5">
        <v>3949</v>
      </c>
    </row>
    <row r="29" spans="2:6" ht="24.75" customHeight="1">
      <c r="B29" s="7" t="s">
        <v>29</v>
      </c>
      <c r="C29" s="32" t="s">
        <v>7</v>
      </c>
      <c r="D29" s="25">
        <v>2000</v>
      </c>
      <c r="E29" s="6" t="s">
        <v>17</v>
      </c>
      <c r="F29" s="8">
        <v>10000</v>
      </c>
    </row>
    <row r="30" spans="2:6" ht="14.25" customHeight="1">
      <c r="B30" s="7" t="s">
        <v>30</v>
      </c>
      <c r="C30" s="32" t="s">
        <v>31</v>
      </c>
      <c r="D30" s="25">
        <v>605</v>
      </c>
      <c r="E30" s="6" t="s">
        <v>9</v>
      </c>
      <c r="F30" s="8">
        <v>1210</v>
      </c>
    </row>
    <row r="31" spans="2:6" ht="14.25" customHeight="1">
      <c r="B31" s="7" t="s">
        <v>32</v>
      </c>
      <c r="C31" s="32" t="s">
        <v>7</v>
      </c>
      <c r="D31" s="25">
        <v>257.51</v>
      </c>
      <c r="E31" s="6" t="s">
        <v>5</v>
      </c>
      <c r="F31" s="8">
        <v>257.51</v>
      </c>
    </row>
    <row r="32" spans="2:6" ht="14.25" customHeight="1">
      <c r="B32" s="7" t="s">
        <v>33</v>
      </c>
      <c r="C32" s="32" t="s">
        <v>31</v>
      </c>
      <c r="D32" s="25">
        <v>515.92</v>
      </c>
      <c r="E32" s="6" t="s">
        <v>34</v>
      </c>
      <c r="F32" s="8">
        <v>3353.48</v>
      </c>
    </row>
    <row r="33" spans="2:6" ht="14.25" customHeight="1">
      <c r="B33" s="7" t="s">
        <v>35</v>
      </c>
      <c r="C33" s="32" t="s">
        <v>31</v>
      </c>
      <c r="D33" s="25">
        <v>434.84</v>
      </c>
      <c r="E33" s="6" t="s">
        <v>14</v>
      </c>
      <c r="F33" s="8">
        <v>652.26</v>
      </c>
    </row>
    <row r="34" spans="2:6" ht="24.75" customHeight="1">
      <c r="B34" s="7" t="s">
        <v>36</v>
      </c>
      <c r="C34" s="32" t="s">
        <v>7</v>
      </c>
      <c r="D34" s="25">
        <v>58.3</v>
      </c>
      <c r="E34" s="9" t="s">
        <v>37</v>
      </c>
      <c r="F34" s="8">
        <v>10377.4</v>
      </c>
    </row>
    <row r="35" spans="2:6" ht="14.25" customHeight="1">
      <c r="B35" s="7" t="s">
        <v>39</v>
      </c>
      <c r="C35" s="32" t="s">
        <v>16</v>
      </c>
      <c r="D35" s="25">
        <v>2156</v>
      </c>
      <c r="E35" s="10" t="s">
        <v>22</v>
      </c>
      <c r="F35" s="8">
        <v>17248</v>
      </c>
    </row>
    <row r="36" spans="2:6" ht="14.25" customHeight="1">
      <c r="B36" s="7" t="s">
        <v>40</v>
      </c>
      <c r="C36" s="32" t="s">
        <v>31</v>
      </c>
      <c r="D36" s="25">
        <v>378.1</v>
      </c>
      <c r="E36" s="10" t="s">
        <v>41</v>
      </c>
      <c r="F36" s="8">
        <v>2835.75</v>
      </c>
    </row>
    <row r="37" spans="2:6" ht="14.25" customHeight="1">
      <c r="B37" s="7" t="s">
        <v>42</v>
      </c>
      <c r="C37" s="32" t="s">
        <v>31</v>
      </c>
      <c r="D37" s="25">
        <v>309.65</v>
      </c>
      <c r="E37" s="10" t="s">
        <v>5</v>
      </c>
      <c r="F37" s="8">
        <v>309.65</v>
      </c>
    </row>
    <row r="38" spans="2:6" ht="14.25" customHeight="1">
      <c r="B38" s="7" t="s">
        <v>43</v>
      </c>
      <c r="C38" s="32" t="s">
        <v>31</v>
      </c>
      <c r="D38" s="25">
        <v>765.95</v>
      </c>
      <c r="E38" s="10" t="s">
        <v>44</v>
      </c>
      <c r="F38" s="8">
        <v>382.98</v>
      </c>
    </row>
    <row r="39" spans="2:6" ht="14.25" customHeight="1">
      <c r="B39" s="7" t="s">
        <v>45</v>
      </c>
      <c r="C39" s="32" t="s">
        <v>7</v>
      </c>
      <c r="D39" s="25">
        <v>345</v>
      </c>
      <c r="E39" s="10" t="s">
        <v>5</v>
      </c>
      <c r="F39" s="8">
        <v>345</v>
      </c>
    </row>
    <row r="40" spans="2:6" ht="14.25" customHeight="1">
      <c r="B40" s="7" t="s">
        <v>40</v>
      </c>
      <c r="C40" s="32" t="s">
        <v>31</v>
      </c>
      <c r="D40" s="25">
        <v>378.1</v>
      </c>
      <c r="E40" s="10" t="s">
        <v>5</v>
      </c>
      <c r="F40" s="8">
        <v>378.1</v>
      </c>
    </row>
    <row r="41" spans="2:6" ht="14.25" customHeight="1">
      <c r="B41" s="7" t="s">
        <v>46</v>
      </c>
      <c r="C41" s="32" t="s">
        <v>47</v>
      </c>
      <c r="D41" s="25">
        <v>551.57</v>
      </c>
      <c r="E41" s="10" t="s">
        <v>48</v>
      </c>
      <c r="F41" s="8">
        <v>772.2</v>
      </c>
    </row>
    <row r="42" spans="2:6" ht="14.25" customHeight="1">
      <c r="B42" s="7" t="s">
        <v>49</v>
      </c>
      <c r="C42" s="32" t="s">
        <v>7</v>
      </c>
      <c r="D42" s="25">
        <v>110</v>
      </c>
      <c r="E42" s="10" t="s">
        <v>11</v>
      </c>
      <c r="F42" s="8">
        <v>330</v>
      </c>
    </row>
    <row r="43" spans="2:6" ht="14.25" customHeight="1">
      <c r="B43" s="7" t="s">
        <v>50</v>
      </c>
      <c r="C43" s="32" t="s">
        <v>7</v>
      </c>
      <c r="D43" s="25">
        <v>621.35</v>
      </c>
      <c r="E43" s="10" t="s">
        <v>11</v>
      </c>
      <c r="F43" s="8">
        <v>1864.05</v>
      </c>
    </row>
    <row r="44" spans="2:6" ht="14.25" customHeight="1">
      <c r="B44" s="7" t="s">
        <v>51</v>
      </c>
      <c r="C44" s="32" t="s">
        <v>52</v>
      </c>
      <c r="D44" s="25">
        <v>825.53</v>
      </c>
      <c r="E44" s="10" t="s">
        <v>53</v>
      </c>
      <c r="F44" s="8">
        <v>-825.53</v>
      </c>
    </row>
    <row r="45" spans="2:6" ht="36" customHeight="1">
      <c r="B45" s="7" t="s">
        <v>54</v>
      </c>
      <c r="C45" s="32" t="s">
        <v>55</v>
      </c>
      <c r="D45" s="26">
        <v>1.17</v>
      </c>
      <c r="E45" s="10" t="s">
        <v>56</v>
      </c>
      <c r="F45" s="11">
        <v>28178.52</v>
      </c>
    </row>
    <row r="46" spans="2:6" ht="14.25" customHeight="1">
      <c r="B46" s="7" t="s">
        <v>57</v>
      </c>
      <c r="C46" s="32" t="s">
        <v>7</v>
      </c>
      <c r="D46" s="26">
        <v>15</v>
      </c>
      <c r="E46" s="10" t="s">
        <v>5</v>
      </c>
      <c r="F46" s="11">
        <v>15</v>
      </c>
    </row>
    <row r="47" spans="2:6" ht="14.25" customHeight="1">
      <c r="B47" s="7" t="s">
        <v>59</v>
      </c>
      <c r="C47" s="32" t="s">
        <v>31</v>
      </c>
      <c r="D47" s="26">
        <v>387.04</v>
      </c>
      <c r="E47" s="10" t="s">
        <v>9</v>
      </c>
      <c r="F47" s="11">
        <v>774.08</v>
      </c>
    </row>
    <row r="48" spans="2:6" ht="24.75" customHeight="1">
      <c r="B48" s="7" t="s">
        <v>60</v>
      </c>
      <c r="C48" s="32" t="s">
        <v>7</v>
      </c>
      <c r="D48" s="26">
        <v>6308</v>
      </c>
      <c r="E48" s="10" t="s">
        <v>5</v>
      </c>
      <c r="F48" s="11">
        <v>6308</v>
      </c>
    </row>
    <row r="49" spans="2:6" ht="14.25" customHeight="1">
      <c r="B49" s="7" t="s">
        <v>61</v>
      </c>
      <c r="C49" s="32" t="s">
        <v>55</v>
      </c>
      <c r="D49" s="26">
        <v>0.84</v>
      </c>
      <c r="E49" s="10" t="s">
        <v>62</v>
      </c>
      <c r="F49" s="11">
        <v>12705.85</v>
      </c>
    </row>
    <row r="50" spans="2:6" ht="14.25" customHeight="1">
      <c r="B50" s="7" t="s">
        <v>63</v>
      </c>
      <c r="C50" s="32" t="s">
        <v>55</v>
      </c>
      <c r="D50" s="26">
        <v>2.13</v>
      </c>
      <c r="E50" s="10" t="s">
        <v>62</v>
      </c>
      <c r="F50" s="11">
        <v>32218.4</v>
      </c>
    </row>
    <row r="51" spans="2:6" ht="14.25" customHeight="1">
      <c r="B51" s="7" t="s">
        <v>64</v>
      </c>
      <c r="C51" s="32" t="s">
        <v>55</v>
      </c>
      <c r="D51" s="26">
        <v>1.91</v>
      </c>
      <c r="E51" s="10" t="s">
        <v>62</v>
      </c>
      <c r="F51" s="11">
        <v>28890.65</v>
      </c>
    </row>
    <row r="52" spans="2:6" ht="14.25" customHeight="1">
      <c r="B52" s="7" t="s">
        <v>65</v>
      </c>
      <c r="C52" s="32" t="s">
        <v>55</v>
      </c>
      <c r="D52" s="26">
        <v>2.05</v>
      </c>
      <c r="E52" s="10" t="s">
        <v>62</v>
      </c>
      <c r="F52" s="11">
        <v>31008.3</v>
      </c>
    </row>
    <row r="53" spans="2:6" ht="14.25" customHeight="1">
      <c r="B53" s="7" t="s">
        <v>66</v>
      </c>
      <c r="C53" s="32" t="s">
        <v>67</v>
      </c>
      <c r="D53" s="26">
        <v>1</v>
      </c>
      <c r="E53" s="10" t="s">
        <v>68</v>
      </c>
      <c r="F53" s="11">
        <v>18931.77</v>
      </c>
    </row>
    <row r="54" spans="2:6" ht="14.25" customHeight="1">
      <c r="B54" s="7" t="s">
        <v>69</v>
      </c>
      <c r="C54" s="32" t="s">
        <v>55</v>
      </c>
      <c r="D54" s="26">
        <v>4.42</v>
      </c>
      <c r="E54" s="10" t="s">
        <v>70</v>
      </c>
      <c r="F54" s="11">
        <v>60200.58</v>
      </c>
    </row>
    <row r="55" spans="2:6" ht="14.25" customHeight="1">
      <c r="B55" s="7" t="s">
        <v>71</v>
      </c>
      <c r="C55" s="32" t="s">
        <v>31</v>
      </c>
      <c r="D55" s="26">
        <v>210.11</v>
      </c>
      <c r="E55" s="10" t="s">
        <v>72</v>
      </c>
      <c r="F55" s="11">
        <v>336.18</v>
      </c>
    </row>
    <row r="56" spans="2:6" ht="14.25" customHeight="1">
      <c r="B56" s="12" t="s">
        <v>73</v>
      </c>
      <c r="C56" s="32" t="s">
        <v>7</v>
      </c>
      <c r="D56" s="26">
        <v>228.8</v>
      </c>
      <c r="E56" s="10" t="s">
        <v>5</v>
      </c>
      <c r="F56" s="11">
        <v>228.8</v>
      </c>
    </row>
    <row r="57" spans="2:6" ht="14.25" customHeight="1">
      <c r="B57" s="7" t="s">
        <v>74</v>
      </c>
      <c r="C57" s="32" t="s">
        <v>75</v>
      </c>
      <c r="D57" s="26">
        <v>152.15</v>
      </c>
      <c r="E57" s="10" t="s">
        <v>5</v>
      </c>
      <c r="F57" s="11">
        <v>152.15</v>
      </c>
    </row>
    <row r="58" spans="2:6" ht="14.25" customHeight="1">
      <c r="B58" s="7" t="s">
        <v>76</v>
      </c>
      <c r="C58" s="32" t="s">
        <v>7</v>
      </c>
      <c r="D58" s="26">
        <v>853</v>
      </c>
      <c r="E58" s="10" t="s">
        <v>8</v>
      </c>
      <c r="F58" s="11">
        <v>3412</v>
      </c>
    </row>
    <row r="59" spans="2:6" ht="24.75" customHeight="1">
      <c r="B59" s="12" t="s">
        <v>77</v>
      </c>
      <c r="C59" s="32" t="s">
        <v>7</v>
      </c>
      <c r="D59" s="26">
        <v>214.5</v>
      </c>
      <c r="E59" s="10" t="s">
        <v>22</v>
      </c>
      <c r="F59" s="11">
        <v>1716</v>
      </c>
    </row>
    <row r="60" spans="2:6" ht="14.25" customHeight="1">
      <c r="B60" s="13" t="s">
        <v>78</v>
      </c>
      <c r="C60" s="32" t="s">
        <v>7</v>
      </c>
      <c r="D60" s="27">
        <v>317.9</v>
      </c>
      <c r="E60" s="10" t="s">
        <v>79</v>
      </c>
      <c r="F60" s="14">
        <v>13351.8</v>
      </c>
    </row>
    <row r="61" spans="2:6" ht="14.25" customHeight="1">
      <c r="B61" s="7" t="s">
        <v>80</v>
      </c>
      <c r="C61" s="32" t="s">
        <v>7</v>
      </c>
      <c r="D61" s="25">
        <v>285</v>
      </c>
      <c r="E61" s="10" t="s">
        <v>26</v>
      </c>
      <c r="F61" s="8">
        <v>2565</v>
      </c>
    </row>
    <row r="62" spans="2:6" ht="24.75" customHeight="1">
      <c r="B62" s="7" t="s">
        <v>81</v>
      </c>
      <c r="C62" s="32" t="s">
        <v>52</v>
      </c>
      <c r="D62" s="25">
        <v>1420.25</v>
      </c>
      <c r="E62" s="10" t="s">
        <v>26</v>
      </c>
      <c r="F62" s="8">
        <v>12782.25</v>
      </c>
    </row>
    <row r="63" spans="2:6" ht="24.75" customHeight="1">
      <c r="B63" s="7" t="s">
        <v>82</v>
      </c>
      <c r="C63" s="32" t="s">
        <v>52</v>
      </c>
      <c r="D63" s="25">
        <v>2248.51</v>
      </c>
      <c r="E63" s="10" t="s">
        <v>8</v>
      </c>
      <c r="F63" s="8">
        <v>8994.04</v>
      </c>
    </row>
    <row r="64" spans="2:6" ht="36" customHeight="1">
      <c r="B64" s="7" t="s">
        <v>83</v>
      </c>
      <c r="C64" s="32" t="s">
        <v>52</v>
      </c>
      <c r="D64" s="25">
        <v>1643.92</v>
      </c>
      <c r="E64" s="10" t="s">
        <v>9</v>
      </c>
      <c r="F64" s="8">
        <v>3287.84</v>
      </c>
    </row>
    <row r="65" spans="2:6" ht="24.75" customHeight="1">
      <c r="B65" s="7" t="s">
        <v>84</v>
      </c>
      <c r="C65" s="32" t="s">
        <v>52</v>
      </c>
      <c r="D65" s="25">
        <v>1087.06</v>
      </c>
      <c r="E65" s="10" t="s">
        <v>9</v>
      </c>
      <c r="F65" s="8">
        <v>2174.12</v>
      </c>
    </row>
    <row r="66" spans="2:6" ht="24.75" customHeight="1">
      <c r="B66" s="7" t="s">
        <v>85</v>
      </c>
      <c r="C66" s="32" t="s">
        <v>52</v>
      </c>
      <c r="D66" s="25">
        <v>2710.93</v>
      </c>
      <c r="E66" s="10" t="s">
        <v>5</v>
      </c>
      <c r="F66" s="8">
        <v>2710.93</v>
      </c>
    </row>
    <row r="67" spans="2:6" ht="14.25" customHeight="1">
      <c r="B67" s="7" t="s">
        <v>86</v>
      </c>
      <c r="C67" s="32" t="s">
        <v>52</v>
      </c>
      <c r="D67" s="25">
        <v>136.88</v>
      </c>
      <c r="E67" s="10" t="s">
        <v>53</v>
      </c>
      <c r="F67" s="8">
        <v>-136.88</v>
      </c>
    </row>
    <row r="68" spans="2:6" ht="14.25" customHeight="1">
      <c r="B68" s="7" t="s">
        <v>87</v>
      </c>
      <c r="C68" s="32" t="s">
        <v>55</v>
      </c>
      <c r="D68" s="25">
        <v>1283.99</v>
      </c>
      <c r="E68" s="10" t="s">
        <v>88</v>
      </c>
      <c r="F68" s="8">
        <v>385.2</v>
      </c>
    </row>
    <row r="69" spans="2:6" ht="24.75" customHeight="1">
      <c r="B69" s="7" t="s">
        <v>89</v>
      </c>
      <c r="C69" s="32" t="s">
        <v>7</v>
      </c>
      <c r="D69" s="25">
        <v>167.2</v>
      </c>
      <c r="E69" s="10" t="s">
        <v>5</v>
      </c>
      <c r="F69" s="8">
        <v>167.2</v>
      </c>
    </row>
    <row r="70" spans="2:6" ht="14.25" customHeight="1">
      <c r="B70" s="7" t="s">
        <v>90</v>
      </c>
      <c r="C70" s="32" t="s">
        <v>7</v>
      </c>
      <c r="D70" s="25">
        <v>202.4</v>
      </c>
      <c r="E70" s="10" t="s">
        <v>8</v>
      </c>
      <c r="F70" s="8">
        <v>809.6</v>
      </c>
    </row>
    <row r="71" spans="2:6" ht="14.25" customHeight="1">
      <c r="B71" s="7" t="s">
        <v>91</v>
      </c>
      <c r="C71" s="32" t="s">
        <v>13</v>
      </c>
      <c r="D71" s="25">
        <v>266.2</v>
      </c>
      <c r="E71" s="10" t="s">
        <v>92</v>
      </c>
      <c r="F71" s="8">
        <v>31944</v>
      </c>
    </row>
    <row r="72" spans="2:6" ht="14.25" customHeight="1">
      <c r="B72" s="7" t="s">
        <v>93</v>
      </c>
      <c r="C72" s="32" t="s">
        <v>13</v>
      </c>
      <c r="D72" s="25">
        <v>293.7</v>
      </c>
      <c r="E72" s="10" t="s">
        <v>58</v>
      </c>
      <c r="F72" s="8">
        <v>8223.6</v>
      </c>
    </row>
    <row r="73" spans="2:6" ht="14.25" customHeight="1">
      <c r="B73" s="7" t="s">
        <v>94</v>
      </c>
      <c r="C73" s="32" t="s">
        <v>7</v>
      </c>
      <c r="D73" s="25">
        <v>390</v>
      </c>
      <c r="E73" s="10" t="s">
        <v>5</v>
      </c>
      <c r="F73" s="8">
        <v>390</v>
      </c>
    </row>
    <row r="74" spans="2:6" ht="14.25" customHeight="1">
      <c r="B74" s="7" t="s">
        <v>95</v>
      </c>
      <c r="C74" s="32" t="s">
        <v>7</v>
      </c>
      <c r="D74" s="25">
        <v>468.6</v>
      </c>
      <c r="E74" s="10" t="s">
        <v>8</v>
      </c>
      <c r="F74" s="8">
        <v>1874.4</v>
      </c>
    </row>
    <row r="75" spans="2:6" ht="24.75" customHeight="1">
      <c r="B75" s="7" t="s">
        <v>96</v>
      </c>
      <c r="C75" s="32" t="s">
        <v>67</v>
      </c>
      <c r="D75" s="25">
        <v>744</v>
      </c>
      <c r="E75" s="10" t="s">
        <v>5</v>
      </c>
      <c r="F75" s="8">
        <v>744</v>
      </c>
    </row>
    <row r="76" spans="2:6" ht="14.25" customHeight="1">
      <c r="B76" s="7" t="s">
        <v>97</v>
      </c>
      <c r="C76" s="32" t="s">
        <v>7</v>
      </c>
      <c r="D76" s="25">
        <v>45</v>
      </c>
      <c r="E76" s="10" t="s">
        <v>5</v>
      </c>
      <c r="F76" s="8">
        <v>45</v>
      </c>
    </row>
    <row r="77" spans="2:6" ht="14.25" customHeight="1">
      <c r="B77" s="7" t="s">
        <v>98</v>
      </c>
      <c r="C77" s="32" t="s">
        <v>7</v>
      </c>
      <c r="D77" s="25">
        <v>2205</v>
      </c>
      <c r="E77" s="10" t="s">
        <v>5</v>
      </c>
      <c r="F77" s="8">
        <v>2205</v>
      </c>
    </row>
    <row r="78" spans="2:6" ht="24.75" customHeight="1">
      <c r="B78" s="7" t="s">
        <v>99</v>
      </c>
      <c r="C78" s="32" t="s">
        <v>55</v>
      </c>
      <c r="D78" s="25">
        <v>68.75</v>
      </c>
      <c r="E78" s="10" t="s">
        <v>38</v>
      </c>
      <c r="F78" s="8">
        <v>1100</v>
      </c>
    </row>
    <row r="79" spans="2:6" ht="14.25" customHeight="1">
      <c r="B79" s="7" t="s">
        <v>101</v>
      </c>
      <c r="C79" s="32" t="s">
        <v>55</v>
      </c>
      <c r="D79" s="25">
        <v>325</v>
      </c>
      <c r="E79" s="10" t="s">
        <v>102</v>
      </c>
      <c r="F79" s="8">
        <v>2762.5</v>
      </c>
    </row>
    <row r="80" spans="2:6" ht="14.25" customHeight="1">
      <c r="B80" s="7" t="s">
        <v>103</v>
      </c>
      <c r="C80" s="32" t="s">
        <v>31</v>
      </c>
      <c r="D80" s="25">
        <v>210.11</v>
      </c>
      <c r="E80" s="10" t="s">
        <v>9</v>
      </c>
      <c r="F80" s="8">
        <v>1260.66</v>
      </c>
    </row>
    <row r="81" spans="2:6" ht="14.25" customHeight="1">
      <c r="B81" s="7" t="s">
        <v>51</v>
      </c>
      <c r="C81" s="32" t="s">
        <v>52</v>
      </c>
      <c r="D81" s="25">
        <v>-825.53</v>
      </c>
      <c r="E81" s="10" t="s">
        <v>8</v>
      </c>
      <c r="F81" s="8">
        <v>-3302.12</v>
      </c>
    </row>
    <row r="82" spans="2:6" ht="14.25" customHeight="1">
      <c r="B82" s="7" t="s">
        <v>86</v>
      </c>
      <c r="C82" s="32" t="s">
        <v>52</v>
      </c>
      <c r="D82" s="25">
        <v>-136.88</v>
      </c>
      <c r="E82" s="10" t="s">
        <v>8</v>
      </c>
      <c r="F82" s="8">
        <v>-547.52</v>
      </c>
    </row>
    <row r="83" spans="2:6" ht="14.25" customHeight="1">
      <c r="B83" s="7" t="s">
        <v>104</v>
      </c>
      <c r="C83" s="32" t="s">
        <v>7</v>
      </c>
      <c r="D83" s="25">
        <v>345</v>
      </c>
      <c r="E83" s="10" t="s">
        <v>5</v>
      </c>
      <c r="F83" s="8">
        <v>345</v>
      </c>
    </row>
    <row r="84" spans="2:6" ht="14.25" customHeight="1">
      <c r="B84" s="7" t="s">
        <v>105</v>
      </c>
      <c r="C84" s="32" t="s">
        <v>106</v>
      </c>
      <c r="D84" s="25">
        <v>27117</v>
      </c>
      <c r="E84" s="10" t="s">
        <v>5</v>
      </c>
      <c r="F84" s="8">
        <v>27117</v>
      </c>
    </row>
    <row r="85" spans="2:6" ht="14.25" customHeight="1">
      <c r="B85" s="7" t="s">
        <v>107</v>
      </c>
      <c r="C85" s="32" t="s">
        <v>7</v>
      </c>
      <c r="D85" s="25">
        <v>420.92</v>
      </c>
      <c r="E85" s="10" t="s">
        <v>9</v>
      </c>
      <c r="F85" s="8">
        <v>841.84</v>
      </c>
    </row>
    <row r="86" spans="2:6" ht="14.25" customHeight="1">
      <c r="B86" s="7" t="s">
        <v>108</v>
      </c>
      <c r="C86" s="32" t="s">
        <v>109</v>
      </c>
      <c r="D86" s="25">
        <v>183.69</v>
      </c>
      <c r="E86" s="10" t="s">
        <v>100</v>
      </c>
      <c r="F86" s="8">
        <v>11021.4</v>
      </c>
    </row>
    <row r="87" spans="2:6" ht="36" customHeight="1">
      <c r="B87" s="7" t="s">
        <v>110</v>
      </c>
      <c r="C87" s="32" t="s">
        <v>67</v>
      </c>
      <c r="D87" s="25">
        <v>2250</v>
      </c>
      <c r="E87" s="10" t="s">
        <v>5</v>
      </c>
      <c r="F87" s="8">
        <v>2250</v>
      </c>
    </row>
    <row r="88" spans="2:6" ht="24.75" customHeight="1">
      <c r="B88" s="7" t="s">
        <v>111</v>
      </c>
      <c r="C88" s="32" t="s">
        <v>7</v>
      </c>
      <c r="D88" s="25">
        <v>2078.2</v>
      </c>
      <c r="E88" s="10" t="s">
        <v>20</v>
      </c>
      <c r="F88" s="8">
        <v>14547.4</v>
      </c>
    </row>
    <row r="89" spans="2:6" ht="14.25" customHeight="1">
      <c r="B89" s="7" t="s">
        <v>65</v>
      </c>
      <c r="C89" s="32" t="s">
        <v>16</v>
      </c>
      <c r="D89" s="25">
        <v>2.13</v>
      </c>
      <c r="E89" s="10" t="s">
        <v>112</v>
      </c>
      <c r="F89" s="8">
        <v>45105.76</v>
      </c>
    </row>
    <row r="90" spans="2:6" ht="14.25" customHeight="1">
      <c r="B90" s="7" t="s">
        <v>64</v>
      </c>
      <c r="C90" s="32" t="s">
        <v>55</v>
      </c>
      <c r="D90" s="25">
        <v>1.98</v>
      </c>
      <c r="E90" s="10" t="s">
        <v>112</v>
      </c>
      <c r="F90" s="8">
        <v>41929.3</v>
      </c>
    </row>
    <row r="91" spans="2:6" ht="14.25" customHeight="1">
      <c r="B91" s="7" t="s">
        <v>61</v>
      </c>
      <c r="C91" s="32" t="s">
        <v>55</v>
      </c>
      <c r="D91" s="25">
        <v>0.87</v>
      </c>
      <c r="E91" s="10" t="s">
        <v>112</v>
      </c>
      <c r="F91" s="8">
        <v>18423.44</v>
      </c>
    </row>
    <row r="92" spans="2:6" ht="14.25" customHeight="1">
      <c r="B92" s="4" t="s">
        <v>63</v>
      </c>
      <c r="C92" s="32" t="s">
        <v>16</v>
      </c>
      <c r="D92" s="26">
        <v>2.21</v>
      </c>
      <c r="E92" s="10" t="s">
        <v>112</v>
      </c>
      <c r="F92" s="15">
        <v>46799.83</v>
      </c>
    </row>
    <row r="93" spans="2:6" ht="14.25" customHeight="1">
      <c r="B93" s="4" t="s">
        <v>113</v>
      </c>
      <c r="C93" s="32" t="s">
        <v>55</v>
      </c>
      <c r="D93" s="26">
        <v>4.59</v>
      </c>
      <c r="E93" s="10" t="s">
        <v>114</v>
      </c>
      <c r="F93" s="15">
        <v>91819.52</v>
      </c>
    </row>
    <row r="94" spans="2:6" ht="24.75" customHeight="1">
      <c r="B94" s="4" t="s">
        <v>115</v>
      </c>
      <c r="C94" s="32" t="s">
        <v>7</v>
      </c>
      <c r="D94" s="26">
        <v>295.66</v>
      </c>
      <c r="E94" s="10" t="s">
        <v>9</v>
      </c>
      <c r="F94" s="15">
        <v>591.32</v>
      </c>
    </row>
    <row r="95" spans="2:6" ht="14.25" customHeight="1">
      <c r="B95" s="4" t="s">
        <v>116</v>
      </c>
      <c r="C95" s="32" t="s">
        <v>24</v>
      </c>
      <c r="D95" s="26">
        <v>0.02</v>
      </c>
      <c r="E95" s="10" t="s">
        <v>117</v>
      </c>
      <c r="F95" s="15">
        <v>7769.25</v>
      </c>
    </row>
    <row r="96" spans="2:6" ht="24.75" customHeight="1">
      <c r="B96" s="16" t="s">
        <v>118</v>
      </c>
      <c r="C96" s="32" t="s">
        <v>75</v>
      </c>
      <c r="D96" s="26">
        <v>4801.38</v>
      </c>
      <c r="E96" s="10" t="s">
        <v>5</v>
      </c>
      <c r="F96" s="15">
        <v>4801.38</v>
      </c>
    </row>
    <row r="97" spans="2:6" ht="36" customHeight="1">
      <c r="B97" s="4" t="s">
        <v>119</v>
      </c>
      <c r="C97" s="32" t="s">
        <v>67</v>
      </c>
      <c r="D97" s="26">
        <v>8000</v>
      </c>
      <c r="E97" s="10" t="s">
        <v>5</v>
      </c>
      <c r="F97" s="15">
        <v>8000</v>
      </c>
    </row>
    <row r="98" spans="2:6" ht="24.75" customHeight="1">
      <c r="B98" s="4" t="s">
        <v>120</v>
      </c>
      <c r="C98" s="32" t="s">
        <v>55</v>
      </c>
      <c r="D98" s="26">
        <v>1.5</v>
      </c>
      <c r="E98" s="10" t="s">
        <v>121</v>
      </c>
      <c r="F98" s="15">
        <v>979.2</v>
      </c>
    </row>
    <row r="99" spans="2:6" ht="24.75" customHeight="1">
      <c r="B99" s="4" t="s">
        <v>122</v>
      </c>
      <c r="C99" s="32" t="s">
        <v>67</v>
      </c>
      <c r="D99" s="26">
        <v>1190</v>
      </c>
      <c r="E99" s="10" t="s">
        <v>5</v>
      </c>
      <c r="F99" s="15">
        <v>1190</v>
      </c>
    </row>
    <row r="100" spans="2:6" ht="14.25" customHeight="1">
      <c r="B100" s="4" t="s">
        <v>123</v>
      </c>
      <c r="C100" s="32" t="s">
        <v>7</v>
      </c>
      <c r="D100" s="26">
        <v>1240.66</v>
      </c>
      <c r="E100" s="10" t="s">
        <v>5</v>
      </c>
      <c r="F100" s="15">
        <v>1240.66</v>
      </c>
    </row>
    <row r="101" spans="2:6" ht="14.25" customHeight="1">
      <c r="B101" s="4" t="s">
        <v>124</v>
      </c>
      <c r="C101" s="32" t="s">
        <v>7</v>
      </c>
      <c r="D101" s="26">
        <v>305.71</v>
      </c>
      <c r="E101" s="10" t="s">
        <v>8</v>
      </c>
      <c r="F101" s="15">
        <v>1222.84</v>
      </c>
    </row>
    <row r="102" spans="2:6" ht="24.75" customHeight="1">
      <c r="B102" s="4" t="s">
        <v>125</v>
      </c>
      <c r="C102" s="32" t="s">
        <v>7</v>
      </c>
      <c r="D102" s="26">
        <v>5242</v>
      </c>
      <c r="E102" s="10" t="s">
        <v>9</v>
      </c>
      <c r="F102" s="15">
        <v>10484</v>
      </c>
    </row>
    <row r="103" spans="2:6" ht="14.25" customHeight="1">
      <c r="B103" s="4" t="s">
        <v>126</v>
      </c>
      <c r="C103" s="32" t="s">
        <v>7</v>
      </c>
      <c r="D103" s="26">
        <v>38</v>
      </c>
      <c r="E103" s="10" t="s">
        <v>5</v>
      </c>
      <c r="F103" s="15">
        <v>38</v>
      </c>
    </row>
    <row r="104" spans="2:6" ht="24.75" customHeight="1">
      <c r="B104" s="4" t="s">
        <v>127</v>
      </c>
      <c r="C104" s="32" t="s">
        <v>67</v>
      </c>
      <c r="D104" s="26">
        <v>678</v>
      </c>
      <c r="E104" s="10" t="s">
        <v>5</v>
      </c>
      <c r="F104" s="15">
        <v>678</v>
      </c>
    </row>
    <row r="105" spans="2:6" ht="24.75" customHeight="1">
      <c r="B105" s="4" t="s">
        <v>128</v>
      </c>
      <c r="C105" s="32" t="s">
        <v>75</v>
      </c>
      <c r="D105" s="26">
        <v>22682</v>
      </c>
      <c r="E105" s="10" t="s">
        <v>5</v>
      </c>
      <c r="F105" s="15">
        <v>22682</v>
      </c>
    </row>
    <row r="106" spans="2:6" ht="24.75" customHeight="1">
      <c r="B106" s="16" t="s">
        <v>129</v>
      </c>
      <c r="C106" s="32" t="s">
        <v>75</v>
      </c>
      <c r="D106" s="28">
        <v>9234</v>
      </c>
      <c r="E106" s="10" t="s">
        <v>5</v>
      </c>
      <c r="F106" s="17">
        <v>9234</v>
      </c>
    </row>
    <row r="107" spans="2:6" ht="24.75" customHeight="1">
      <c r="B107" s="18" t="s">
        <v>130</v>
      </c>
      <c r="C107" s="32" t="s">
        <v>13</v>
      </c>
      <c r="D107" s="29">
        <v>56.44</v>
      </c>
      <c r="E107" s="10" t="s">
        <v>131</v>
      </c>
      <c r="F107" s="19">
        <v>923.36</v>
      </c>
    </row>
    <row r="108" spans="2:6" ht="14.25" customHeight="1">
      <c r="B108" s="20" t="s">
        <v>133</v>
      </c>
      <c r="C108" s="31" t="s">
        <v>132</v>
      </c>
      <c r="D108" s="30" t="s">
        <v>132</v>
      </c>
      <c r="E108" s="20" t="s">
        <v>134</v>
      </c>
      <c r="F108" s="21">
        <v>758937.71</v>
      </c>
    </row>
    <row r="109" ht="14.25" customHeight="1"/>
  </sheetData>
  <sheetProtection/>
  <mergeCells count="5">
    <mergeCell ref="B5:B7"/>
    <mergeCell ref="C5:C7"/>
    <mergeCell ref="D5:D7"/>
    <mergeCell ref="E5:E7"/>
    <mergeCell ref="F5:F7"/>
  </mergeCells>
  <printOptions/>
  <pageMargins left="0.7" right="0.7" top="0.75" bottom="0.75" header="0.3" footer="0.3"/>
  <pageSetup orientation="portrait" paperSize="9"/>
  <rowBreaks count="1" manualBreakCount="1">
    <brk id="10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2019-02-22T09:00:19Z</dcterms:created>
  <dcterms:modified xsi:type="dcterms:W3CDTF">2019-02-26T09:47:02Z</dcterms:modified>
  <cp:category/>
  <cp:version/>
  <cp:contentType/>
  <cp:contentStatus/>
</cp:coreProperties>
</file>