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<sst xmlns="http://schemas.openxmlformats.org/spreadsheetml/2006/main" count="265" uniqueCount="141">
  <si>
    <t>Категория работ</t>
  </si>
  <si>
    <t>Ед.изм.</t>
  </si>
  <si>
    <t>Стоимость</t>
  </si>
  <si>
    <t>Объем</t>
  </si>
  <si>
    <t>Сумма</t>
  </si>
  <si>
    <t>1</t>
  </si>
  <si>
    <t>Ремонт дверей с подгонкой и укреплением полотен</t>
  </si>
  <si>
    <t>руб./ шт</t>
  </si>
  <si>
    <t>2</t>
  </si>
  <si>
    <t>Кладка отдельных участков  кирпичных стен</t>
  </si>
  <si>
    <t>руб/м3</t>
  </si>
  <si>
    <t>0,2</t>
  </si>
  <si>
    <t>3</t>
  </si>
  <si>
    <t>Установка боксов для автоматов</t>
  </si>
  <si>
    <t>4</t>
  </si>
  <si>
    <t>Установка фото-реле</t>
  </si>
  <si>
    <t>5</t>
  </si>
  <si>
    <t>Расходы на услуги банка,почты и прочее</t>
  </si>
  <si>
    <t>2%/ руб</t>
  </si>
  <si>
    <t>360257,42</t>
  </si>
  <si>
    <t>6</t>
  </si>
  <si>
    <t>Постановка заплат из изопласта с просушкой газовым балоном</t>
  </si>
  <si>
    <t>руб./кв.м</t>
  </si>
  <si>
    <t>4,75</t>
  </si>
  <si>
    <t>7</t>
  </si>
  <si>
    <t>Техническое обслуживание узлов учета тепловой энергии</t>
  </si>
  <si>
    <t>погрузка мусора в тракторную телегу</t>
  </si>
  <si>
    <t>руб/час</t>
  </si>
  <si>
    <t>1,5</t>
  </si>
  <si>
    <t>9</t>
  </si>
  <si>
    <t>установка пружины на двери</t>
  </si>
  <si>
    <t>уборка мусора в подвале</t>
  </si>
  <si>
    <t>Периодическая проверка и чистка вент. каналов и дымоходов</t>
  </si>
  <si>
    <t>80</t>
  </si>
  <si>
    <t>12</t>
  </si>
  <si>
    <t>подготовительные работы</t>
  </si>
  <si>
    <t>спил веток, кустарников</t>
  </si>
  <si>
    <t>2,5</t>
  </si>
  <si>
    <t>установка навесного замка сам.</t>
  </si>
  <si>
    <t>установка накладки дверной</t>
  </si>
  <si>
    <t>установка проушин</t>
  </si>
  <si>
    <t>кран шаровой Ду 15 мм, накл.14 от 30.06.2016 г.</t>
  </si>
  <si>
    <t>контргайка 1/2, ЖХ</t>
  </si>
  <si>
    <t>труба МПЛ 16, ЖХ</t>
  </si>
  <si>
    <t>12,5</t>
  </si>
  <si>
    <t>работа машины</t>
  </si>
  <si>
    <t>руб/ уч-к</t>
  </si>
  <si>
    <t>-3</t>
  </si>
  <si>
    <t>техническое обслуживание системы отопления дома по адресу с устранением мелких неисправностей</t>
  </si>
  <si>
    <t>руб./кв.м.</t>
  </si>
  <si>
    <t>24738,74</t>
  </si>
  <si>
    <t>ниппель радиаторный</t>
  </si>
  <si>
    <t>Размещение ТБО</t>
  </si>
  <si>
    <t>15540,5</t>
  </si>
  <si>
    <t>Сбор и вывоз ТБО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</si>
  <si>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</si>
  <si>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</si>
  <si>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</si>
  <si>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</si>
  <si>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46222,75</t>
  </si>
  <si>
    <t>28</t>
  </si>
  <si>
    <t>санитарное содержание</t>
  </si>
  <si>
    <t>13620,04</t>
  </si>
  <si>
    <t>обследование ХВС в квартире</t>
  </si>
  <si>
    <t>руб/квартира</t>
  </si>
  <si>
    <t>футорка рад.</t>
  </si>
  <si>
    <t>установка информационного щита</t>
  </si>
  <si>
    <t>очистка кровли от снега</t>
  </si>
  <si>
    <t>установка контрольного замка</t>
  </si>
  <si>
    <t>техническое обслуживание внутридомового газового оборудования, акт</t>
  </si>
  <si>
    <t>руб./стояк</t>
  </si>
  <si>
    <t>проверка щитовых приборов</t>
  </si>
  <si>
    <t>42</t>
  </si>
  <si>
    <t>соединение МПЛ    жх</t>
  </si>
  <si>
    <t>соединение МПЛ 16</t>
  </si>
  <si>
    <t>замена резьбовых соединений на радиаторах, калькуляция №1</t>
  </si>
  <si>
    <t>замена фитинга (крана, заглушки) системы отопления на стояке, калькуляция № 2</t>
  </si>
  <si>
    <t>замена резьбовых соединений на стояке ц/о в подвале со сваркой, калькуляция №3</t>
  </si>
  <si>
    <t>замена участка магистрали или стояка (без стоимости трубы), калькуляция № 5</t>
  </si>
  <si>
    <t>замена приборов отопления в квартирах (радиаторы, полотенцесушители), калькуляция № 8</t>
  </si>
  <si>
    <t>перегруппировка секций чугунного радиатора, калькуляция № 9</t>
  </si>
  <si>
    <t>набивка сальника задвижки d до 100 мм, калькуляция № 10</t>
  </si>
  <si>
    <t>ремонт задвижки d до 100 мм без снятия, калькуляция № 11</t>
  </si>
  <si>
    <t>слив системы отопления</t>
  </si>
  <si>
    <t>установка розетки</t>
  </si>
  <si>
    <t>устранение засора канализации</t>
  </si>
  <si>
    <t>руб/м п</t>
  </si>
  <si>
    <t>150</t>
  </si>
  <si>
    <t>отогрев ливневой канализации</t>
  </si>
  <si>
    <t>кронштейн рад.</t>
  </si>
  <si>
    <t>исключить ацетилен, круг</t>
  </si>
  <si>
    <t>установка светильника</t>
  </si>
  <si>
    <t>кран Маевского</t>
  </si>
  <si>
    <t>сварка резьбовых соединений, сборка, калькуляция</t>
  </si>
  <si>
    <t>чел./час.</t>
  </si>
  <si>
    <t>замена автомата 25А</t>
  </si>
  <si>
    <t>прокладка кабеля АВВГ 2*2,5</t>
  </si>
  <si>
    <t>руб./м</t>
  </si>
  <si>
    <t>60</t>
  </si>
  <si>
    <t>техническое обслуживание узлов учета тепловой энергии</t>
  </si>
  <si>
    <t>21756,7</t>
  </si>
  <si>
    <t>санитерное содержание</t>
  </si>
  <si>
    <t>20004,25</t>
  </si>
  <si>
    <t>расходы на услуги банка, почты и прочее</t>
  </si>
  <si>
    <t>430250,6</t>
  </si>
  <si>
    <t>проведение энергетического обследования МКД и оформление деклараций, акт 2 от 30.05.2018 г.</t>
  </si>
  <si>
    <t>поверка измерительных приборов, акт 1651 от 27.06.2018 г.</t>
  </si>
  <si>
    <t>герметизация межпанельных швов, кв.57, акт 81 от 15.08.2018 г.</t>
  </si>
  <si>
    <t>дератизация, дезинсекция подвальных помещений, акт 3094 от 11.10.2018 г.</t>
  </si>
  <si>
    <t>661,8</t>
  </si>
  <si>
    <t>ремонт балконного козырька, герметизация межпанельных швов, кв.29, акт 104 от 06.09.2018 г.</t>
  </si>
  <si>
    <t>установка пробоотборников, 1 шт, подвал, смета</t>
  </si>
  <si>
    <t>установка таблички классности дома</t>
  </si>
  <si>
    <t>замена светодиодных ламп</t>
  </si>
  <si>
    <t>бочонок</t>
  </si>
  <si>
    <t>заглушка рез.</t>
  </si>
  <si>
    <t>сгон 15</t>
  </si>
  <si>
    <t>замена участка канализационного стояка, кв.32,35, 4 мп, смета</t>
  </si>
  <si>
    <t>руб./подъезд</t>
  </si>
  <si>
    <t>замена участка канализационного стояка, кв.43, 2,5 мп, смета</t>
  </si>
  <si>
    <t>секция радиаторная</t>
  </si>
  <si>
    <t>проверка высоты многоэтажных жилых домов, акт, счет 23 от 04.12.2018 г.</t>
  </si>
  <si>
    <t>16,36</t>
  </si>
  <si>
    <t/>
  </si>
  <si>
    <t>ИТОГО</t>
  </si>
  <si>
    <t>1045472,21</t>
  </si>
  <si>
    <t>Сведения о доходах и расходах  ( Стандарт п 9, подпункт "б","в"), за 2018 год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</si>
  <si>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</si>
  <si>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</si>
  <si>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</si>
  <si>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</si>
  <si>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</si>
  <si>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</si>
  <si>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</si>
  <si>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</si>
  <si>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</si>
  <si>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</si>
  <si>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</si>
  <si>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обслуживание теплосчетчиков</t>
  </si>
  <si>
    <t>Всего</t>
  </si>
  <si>
    <t>Адрес:  ул. Пограничная, д.19, корп.2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</si>
</sst>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5" fillId="0" borderId="10" xfId="38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25" fillId="0" borderId="11" xfId="38" applyBorder="1" applyAlignment="1" quotePrefix="1">
      <alignment horizontal="center" vertical="center" wrapText="1"/>
      <protection/>
    </xf>
    <xf numFmtId="0" fontId="24" fillId="0" borderId="11" xfId="40" applyBorder="1" applyAlignment="1" quotePrefix="1">
      <alignment horizontal="left" vertical="center" wrapText="1"/>
      <protection/>
    </xf>
    <xf numFmtId="164" fontId="24" fillId="0" borderId="10" xfId="41" applyNumberFormat="1" applyBorder="1" applyAlignment="1">
      <alignment horizontal="right" vertical="center" wrapText="1"/>
      <protection/>
    </xf>
    <xf numFmtId="0" fontId="24" fillId="0" borderId="11" xfId="42" applyBorder="1" applyAlignment="1" quotePrefix="1">
      <alignment horizontal="right" vertical="center" wrapText="1"/>
      <protection/>
    </xf>
    <xf numFmtId="164" fontId="24" fillId="0" borderId="12" xfId="41" applyNumberFormat="1" applyBorder="1" applyAlignment="1">
      <alignment horizontal="right" vertical="center" wrapText="1"/>
      <protection/>
    </xf>
    <xf numFmtId="0" fontId="24" fillId="0" borderId="13" xfId="40" applyBorder="1" applyAlignment="1" quotePrefix="1">
      <alignment horizontal="left" vertical="center" wrapText="1"/>
      <protection/>
    </xf>
    <xf numFmtId="0" fontId="24" fillId="0" borderId="14" xfId="42" applyBorder="1" applyAlignment="1" quotePrefix="1">
      <alignment horizontal="right" vertical="center" wrapText="1"/>
      <protection/>
    </xf>
    <xf numFmtId="0" fontId="24" fillId="0" borderId="15" xfId="42" applyBorder="1" applyAlignment="1" quotePrefix="1">
      <alignment horizontal="right" vertical="center" wrapText="1"/>
      <protection/>
    </xf>
    <xf numFmtId="164" fontId="24" fillId="0" borderId="16" xfId="41" applyNumberFormat="1" applyBorder="1" applyAlignment="1">
      <alignment horizontal="right" vertical="center" wrapText="1"/>
      <protection/>
    </xf>
    <xf numFmtId="0" fontId="24" fillId="0" borderId="17" xfId="40" applyBorder="1" applyAlignment="1" quotePrefix="1">
      <alignment horizontal="left" vertical="center" wrapText="1"/>
      <protection/>
    </xf>
    <xf numFmtId="164" fontId="24" fillId="0" borderId="18" xfId="41" applyNumberFormat="1" applyBorder="1" applyAlignment="1">
      <alignment horizontal="right" vertical="center" wrapText="1"/>
      <protection/>
    </xf>
    <xf numFmtId="0" fontId="24" fillId="0" borderId="19" xfId="40" applyBorder="1" applyAlignment="1" quotePrefix="1">
      <alignment horizontal="left" vertical="center" wrapText="1"/>
      <protection/>
    </xf>
    <xf numFmtId="164" fontId="24" fillId="0" borderId="20" xfId="41" applyNumberFormat="1" applyBorder="1" applyAlignment="1">
      <alignment horizontal="right" vertical="center" wrapText="1"/>
      <protection/>
    </xf>
    <xf numFmtId="0" fontId="24" fillId="0" borderId="15" xfId="40" applyBorder="1" applyAlignment="1" quotePrefix="1">
      <alignment horizontal="left" vertical="center" wrapText="1"/>
      <protection/>
    </xf>
    <xf numFmtId="164" fontId="24" fillId="0" borderId="21" xfId="41" applyNumberFormat="1" applyBorder="1" applyAlignment="1">
      <alignment horizontal="right" vertical="center" wrapText="1"/>
      <protection/>
    </xf>
    <xf numFmtId="0" fontId="25" fillId="0" borderId="15" xfId="43" applyBorder="1" applyAlignment="1" quotePrefix="1">
      <alignment horizontal="right" vertical="center" wrapText="1"/>
      <protection/>
    </xf>
    <xf numFmtId="164" fontId="25" fillId="0" borderId="21" xfId="35" applyNumberFormat="1" applyBorder="1" applyAlignment="1">
      <alignment horizontal="right" vertical="center" wrapText="1"/>
      <protection/>
    </xf>
    <xf numFmtId="0" fontId="0" fillId="0" borderId="22" xfId="0" applyBorder="1" applyAlignment="1">
      <alignment/>
    </xf>
    <xf numFmtId="2" fontId="0" fillId="0" borderId="22" xfId="0" applyNumberFormat="1" applyBorder="1" applyAlignment="1">
      <alignment/>
    </xf>
    <xf numFmtId="0" fontId="25" fillId="0" borderId="23" xfId="38" applyBorder="1" applyAlignment="1" quotePrefix="1">
      <alignment horizontal="center" vertical="center" wrapText="1"/>
      <protection/>
    </xf>
    <xf numFmtId="164" fontId="24" fillId="0" borderId="23" xfId="41" applyNumberFormat="1" applyBorder="1" applyAlignment="1">
      <alignment horizontal="right" vertical="center" wrapText="1"/>
      <protection/>
    </xf>
    <xf numFmtId="164" fontId="24" fillId="0" borderId="24" xfId="41" applyNumberFormat="1" applyBorder="1" applyAlignment="1">
      <alignment horizontal="right" vertical="center" wrapText="1"/>
      <protection/>
    </xf>
    <xf numFmtId="164" fontId="24" fillId="0" borderId="25" xfId="41" applyNumberFormat="1" applyBorder="1" applyAlignment="1">
      <alignment horizontal="right" vertical="center" wrapText="1"/>
      <protection/>
    </xf>
    <xf numFmtId="164" fontId="24" fillId="0" borderId="26" xfId="41" applyNumberFormat="1" applyBorder="1" applyAlignment="1">
      <alignment horizontal="right" vertical="center" wrapText="1"/>
      <protection/>
    </xf>
    <xf numFmtId="0" fontId="25" fillId="0" borderId="27" xfId="38" applyBorder="1" applyAlignment="1" quotePrefix="1">
      <alignment horizontal="center" vertical="center" wrapText="1"/>
      <protection/>
    </xf>
    <xf numFmtId="164" fontId="24" fillId="0" borderId="27" xfId="41" applyNumberFormat="1" applyBorder="1" applyAlignment="1">
      <alignment horizontal="right" vertical="center" wrapText="1"/>
      <protection/>
    </xf>
    <xf numFmtId="0" fontId="25" fillId="0" borderId="22" xfId="38" applyBorder="1" applyAlignment="1" quotePrefix="1">
      <alignment horizontal="center" vertical="center" wrapText="1"/>
      <protection/>
    </xf>
    <xf numFmtId="0" fontId="24" fillId="0" borderId="22" xfId="39" applyBorder="1" applyAlignment="1" quotePrefix="1">
      <alignment horizontal="center" vertical="center" wrapText="1"/>
      <protection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2" xfId="0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101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9.140625" style="2" customWidth="1"/>
    <col min="2" max="2" width="31.28125" style="2" customWidth="1"/>
    <col min="3" max="4" width="12.57421875" style="2" customWidth="1"/>
    <col min="5" max="5" width="10.421875" style="2" bestFit="1" customWidth="1"/>
    <col min="6" max="6" width="12.57421875" style="2" customWidth="1"/>
    <col min="7" max="16384" width="9.140625" style="2" customWidth="1"/>
  </cols>
  <sheetData>
    <row r="2" spans="2:6" ht="15">
      <c r="B2" t="s">
        <v>126</v>
      </c>
      <c r="C2"/>
      <c r="D2"/>
      <c r="E2"/>
      <c r="F2"/>
    </row>
    <row r="3" spans="2:6" ht="15">
      <c r="B3" t="s">
        <v>140</v>
      </c>
      <c r="C3"/>
      <c r="D3"/>
      <c r="E3"/>
      <c r="F3"/>
    </row>
    <row r="4" spans="2:6" ht="15">
      <c r="B4"/>
      <c r="C4"/>
      <c r="D4"/>
      <c r="E4"/>
      <c r="F4"/>
    </row>
    <row r="5" spans="2:6" ht="15">
      <c r="B5" s="31" t="s">
        <v>127</v>
      </c>
      <c r="C5" s="31" t="s">
        <v>128</v>
      </c>
      <c r="D5" s="31" t="s">
        <v>129</v>
      </c>
      <c r="E5" s="31" t="s">
        <v>130</v>
      </c>
      <c r="F5" s="34" t="s">
        <v>131</v>
      </c>
    </row>
    <row r="6" spans="2:6" ht="15">
      <c r="B6" s="32"/>
      <c r="C6" s="32"/>
      <c r="D6" s="32"/>
      <c r="E6" s="32"/>
      <c r="F6" s="34"/>
    </row>
    <row r="7" spans="2:6" ht="15">
      <c r="B7" s="33"/>
      <c r="C7" s="33"/>
      <c r="D7" s="33"/>
      <c r="E7" s="33"/>
      <c r="F7" s="34"/>
    </row>
    <row r="8" spans="2:6" ht="15">
      <c r="B8" s="20" t="s">
        <v>132</v>
      </c>
      <c r="C8" s="20">
        <v>174385.85</v>
      </c>
      <c r="D8" s="20">
        <v>169258.02</v>
      </c>
      <c r="E8" s="20">
        <v>126350.46</v>
      </c>
      <c r="F8" s="21">
        <f aca="true" t="shared" si="0" ref="F8:F15">D8-E8</f>
        <v>42907.55999999998</v>
      </c>
    </row>
    <row r="9" spans="2:6" ht="15">
      <c r="B9" s="20" t="s">
        <v>133</v>
      </c>
      <c r="C9" s="20">
        <v>182435.82</v>
      </c>
      <c r="D9" s="20">
        <v>174664.42</v>
      </c>
      <c r="E9" s="20">
        <v>169679.84</v>
      </c>
      <c r="F9" s="21">
        <f t="shared" si="0"/>
        <v>4984.580000000016</v>
      </c>
    </row>
    <row r="10" spans="2:6" ht="15">
      <c r="B10" s="20" t="s">
        <v>61</v>
      </c>
      <c r="C10" s="20">
        <v>168572.67</v>
      </c>
      <c r="D10" s="20">
        <v>161290.09</v>
      </c>
      <c r="E10" s="20">
        <v>156652.07</v>
      </c>
      <c r="F10" s="21">
        <f t="shared" si="0"/>
        <v>4638.0199999999895</v>
      </c>
    </row>
    <row r="11" spans="2:6" ht="15">
      <c r="B11" s="20" t="s">
        <v>134</v>
      </c>
      <c r="C11" s="20">
        <v>72768.92</v>
      </c>
      <c r="D11" s="20">
        <v>67635.12</v>
      </c>
      <c r="E11" s="20">
        <v>72760.63</v>
      </c>
      <c r="F11" s="21">
        <f t="shared" si="0"/>
        <v>-5125.510000000009</v>
      </c>
    </row>
    <row r="12" spans="2:6" ht="15">
      <c r="B12" s="20" t="s">
        <v>135</v>
      </c>
      <c r="C12" s="20">
        <v>113178.56</v>
      </c>
      <c r="D12" s="20">
        <v>108424.55</v>
      </c>
      <c r="E12" s="20">
        <v>113165.9</v>
      </c>
      <c r="F12" s="21">
        <f t="shared" si="0"/>
        <v>-4741.349999999991</v>
      </c>
    </row>
    <row r="13" spans="2:6" ht="15">
      <c r="B13" s="20" t="s">
        <v>136</v>
      </c>
      <c r="C13" s="20">
        <v>46222.75</v>
      </c>
      <c r="D13" s="20">
        <v>43642.27</v>
      </c>
      <c r="E13" s="20">
        <v>46222.75</v>
      </c>
      <c r="F13" s="21">
        <f t="shared" si="0"/>
        <v>-2580.480000000003</v>
      </c>
    </row>
    <row r="14" spans="2:6" ht="15">
      <c r="B14" s="20" t="s">
        <v>137</v>
      </c>
      <c r="C14" s="20">
        <v>2083.56</v>
      </c>
      <c r="D14" s="20">
        <v>1967.83</v>
      </c>
      <c r="E14" s="20">
        <v>5256</v>
      </c>
      <c r="F14" s="21">
        <f t="shared" si="0"/>
        <v>-3288.17</v>
      </c>
    </row>
    <row r="15" spans="2:6" ht="15">
      <c r="B15" s="20" t="s">
        <v>138</v>
      </c>
      <c r="C15" s="20">
        <v>27510.84</v>
      </c>
      <c r="D15" s="20">
        <v>25999.07</v>
      </c>
      <c r="E15" s="20">
        <v>40392.85</v>
      </c>
      <c r="F15" s="21">
        <f t="shared" si="0"/>
        <v>-14393.779999999999</v>
      </c>
    </row>
    <row r="16" spans="2:6" ht="15">
      <c r="B16" s="20" t="s">
        <v>139</v>
      </c>
      <c r="C16" s="20">
        <f>SUM(C8:C15)</f>
        <v>787158.9700000001</v>
      </c>
      <c r="D16" s="20">
        <f>SUM(D8:D15)</f>
        <v>752881.37</v>
      </c>
      <c r="E16" s="20">
        <f>SUM(E8:E15)</f>
        <v>730480.5</v>
      </c>
      <c r="F16" s="20">
        <f>SUM(F8:F15)</f>
        <v>22400.869999999988</v>
      </c>
    </row>
    <row r="20" spans="2:6" ht="31.5" customHeight="1">
      <c r="B20" s="3" t="s">
        <v>0</v>
      </c>
      <c r="C20" s="29" t="s">
        <v>1</v>
      </c>
      <c r="D20" s="22" t="s">
        <v>2</v>
      </c>
      <c r="E20" s="3" t="s">
        <v>3</v>
      </c>
      <c r="F20" s="1" t="s">
        <v>4</v>
      </c>
    </row>
    <row r="21" spans="2:6" ht="24.75" customHeight="1">
      <c r="B21" s="4" t="s">
        <v>6</v>
      </c>
      <c r="C21" s="30" t="s">
        <v>7</v>
      </c>
      <c r="D21" s="23">
        <v>322</v>
      </c>
      <c r="E21" s="6" t="s">
        <v>5</v>
      </c>
      <c r="F21" s="5">
        <v>322</v>
      </c>
    </row>
    <row r="22" spans="2:6" ht="24.75" customHeight="1">
      <c r="B22" s="4" t="s">
        <v>9</v>
      </c>
      <c r="C22" s="30" t="s">
        <v>10</v>
      </c>
      <c r="D22" s="23">
        <v>10271.89</v>
      </c>
      <c r="E22" s="6" t="s">
        <v>11</v>
      </c>
      <c r="F22" s="5">
        <v>2054.38</v>
      </c>
    </row>
    <row r="23" spans="2:6" ht="14.25" customHeight="1">
      <c r="B23" s="4" t="s">
        <v>13</v>
      </c>
      <c r="C23" s="30" t="s">
        <v>7</v>
      </c>
      <c r="D23" s="23">
        <v>283</v>
      </c>
      <c r="E23" s="6" t="s">
        <v>5</v>
      </c>
      <c r="F23" s="5">
        <v>283</v>
      </c>
    </row>
    <row r="24" spans="2:6" ht="14.25" customHeight="1">
      <c r="B24" s="4" t="s">
        <v>15</v>
      </c>
      <c r="C24" s="30" t="s">
        <v>7</v>
      </c>
      <c r="D24" s="23">
        <v>946.98</v>
      </c>
      <c r="E24" s="6" t="s">
        <v>14</v>
      </c>
      <c r="F24" s="5">
        <v>3787.92</v>
      </c>
    </row>
    <row r="25" spans="2:6" ht="14.25" customHeight="1">
      <c r="B25" s="4" t="s">
        <v>17</v>
      </c>
      <c r="C25" s="30" t="s">
        <v>18</v>
      </c>
      <c r="D25" s="23">
        <v>0.02</v>
      </c>
      <c r="E25" s="6" t="s">
        <v>19</v>
      </c>
      <c r="F25" s="5">
        <v>7205.15</v>
      </c>
    </row>
    <row r="26" spans="2:6" ht="24.75" customHeight="1">
      <c r="B26" s="4" t="s">
        <v>21</v>
      </c>
      <c r="C26" s="30" t="s">
        <v>22</v>
      </c>
      <c r="D26" s="23">
        <v>718</v>
      </c>
      <c r="E26" s="6" t="s">
        <v>23</v>
      </c>
      <c r="F26" s="5">
        <v>3410.5</v>
      </c>
    </row>
    <row r="27" spans="2:6" ht="24.75" customHeight="1">
      <c r="B27" s="4" t="s">
        <v>25</v>
      </c>
      <c r="C27" s="30" t="s">
        <v>7</v>
      </c>
      <c r="D27" s="23">
        <v>2000</v>
      </c>
      <c r="E27" s="6" t="s">
        <v>16</v>
      </c>
      <c r="F27" s="7">
        <v>10000</v>
      </c>
    </row>
    <row r="28" spans="2:6" ht="14.25" customHeight="1">
      <c r="B28" s="8" t="s">
        <v>26</v>
      </c>
      <c r="C28" s="30" t="s">
        <v>27</v>
      </c>
      <c r="D28" s="23">
        <v>382.9</v>
      </c>
      <c r="E28" s="6" t="s">
        <v>28</v>
      </c>
      <c r="F28" s="7">
        <v>574.35</v>
      </c>
    </row>
    <row r="29" spans="2:6" ht="14.25" customHeight="1">
      <c r="B29" s="8" t="s">
        <v>30</v>
      </c>
      <c r="C29" s="30" t="s">
        <v>7</v>
      </c>
      <c r="D29" s="23">
        <v>257.51</v>
      </c>
      <c r="E29" s="6" t="s">
        <v>8</v>
      </c>
      <c r="F29" s="7">
        <v>515.02</v>
      </c>
    </row>
    <row r="30" spans="2:6" ht="14.25" customHeight="1">
      <c r="B30" s="8" t="s">
        <v>31</v>
      </c>
      <c r="C30" s="30" t="s">
        <v>27</v>
      </c>
      <c r="D30" s="23">
        <v>375.66</v>
      </c>
      <c r="E30" s="6" t="s">
        <v>16</v>
      </c>
      <c r="F30" s="7">
        <v>1878.3</v>
      </c>
    </row>
    <row r="31" spans="2:6" ht="24.75" customHeight="1">
      <c r="B31" s="8" t="s">
        <v>32</v>
      </c>
      <c r="C31" s="30" t="s">
        <v>7</v>
      </c>
      <c r="D31" s="23">
        <v>58.3</v>
      </c>
      <c r="E31" s="6" t="s">
        <v>33</v>
      </c>
      <c r="F31" s="7">
        <v>4664</v>
      </c>
    </row>
    <row r="32" spans="2:6" ht="14.25" customHeight="1">
      <c r="B32" s="8" t="s">
        <v>35</v>
      </c>
      <c r="C32" s="30" t="s">
        <v>27</v>
      </c>
      <c r="D32" s="23">
        <v>378.1</v>
      </c>
      <c r="E32" s="6" t="s">
        <v>8</v>
      </c>
      <c r="F32" s="7">
        <v>756.2</v>
      </c>
    </row>
    <row r="33" spans="2:6" ht="14.25" customHeight="1">
      <c r="B33" s="8" t="s">
        <v>36</v>
      </c>
      <c r="C33" s="30" t="s">
        <v>27</v>
      </c>
      <c r="D33" s="23">
        <v>309.65</v>
      </c>
      <c r="E33" s="6" t="s">
        <v>37</v>
      </c>
      <c r="F33" s="7">
        <v>774.12</v>
      </c>
    </row>
    <row r="34" spans="2:6" ht="14.25" customHeight="1">
      <c r="B34" s="8" t="s">
        <v>38</v>
      </c>
      <c r="C34" s="30" t="s">
        <v>7</v>
      </c>
      <c r="D34" s="23">
        <v>540.71</v>
      </c>
      <c r="E34" s="6" t="s">
        <v>12</v>
      </c>
      <c r="F34" s="7">
        <v>1622.13</v>
      </c>
    </row>
    <row r="35" spans="2:6" ht="14.25" customHeight="1">
      <c r="B35" s="8" t="s">
        <v>39</v>
      </c>
      <c r="C35" s="30" t="s">
        <v>7</v>
      </c>
      <c r="D35" s="23">
        <v>293.1</v>
      </c>
      <c r="E35" s="9" t="s">
        <v>5</v>
      </c>
      <c r="F35" s="7">
        <v>293.1</v>
      </c>
    </row>
    <row r="36" spans="2:6" ht="14.25" customHeight="1">
      <c r="B36" s="8" t="s">
        <v>40</v>
      </c>
      <c r="C36" s="30" t="s">
        <v>7</v>
      </c>
      <c r="D36" s="23">
        <v>220</v>
      </c>
      <c r="E36" s="10" t="s">
        <v>8</v>
      </c>
      <c r="F36" s="7">
        <v>440</v>
      </c>
    </row>
    <row r="37" spans="2:6" ht="24.75" customHeight="1">
      <c r="B37" s="8" t="s">
        <v>41</v>
      </c>
      <c r="C37" s="30" t="s">
        <v>7</v>
      </c>
      <c r="D37" s="23">
        <v>270</v>
      </c>
      <c r="E37" s="10" t="s">
        <v>14</v>
      </c>
      <c r="F37" s="7">
        <v>1080</v>
      </c>
    </row>
    <row r="38" spans="2:6" ht="14.25" customHeight="1">
      <c r="B38" s="8" t="s">
        <v>42</v>
      </c>
      <c r="C38" s="30" t="s">
        <v>7</v>
      </c>
      <c r="D38" s="23">
        <v>11</v>
      </c>
      <c r="E38" s="10" t="s">
        <v>5</v>
      </c>
      <c r="F38" s="7">
        <v>11</v>
      </c>
    </row>
    <row r="39" spans="2:6" ht="14.25" customHeight="1">
      <c r="B39" s="8" t="s">
        <v>43</v>
      </c>
      <c r="C39" s="30" t="s">
        <v>7</v>
      </c>
      <c r="D39" s="23">
        <v>90</v>
      </c>
      <c r="E39" s="10" t="s">
        <v>44</v>
      </c>
      <c r="F39" s="7">
        <v>1125</v>
      </c>
    </row>
    <row r="40" spans="2:6" ht="14.25" customHeight="1">
      <c r="B40" s="8" t="s">
        <v>45</v>
      </c>
      <c r="C40" s="30" t="s">
        <v>46</v>
      </c>
      <c r="D40" s="23">
        <v>825.53</v>
      </c>
      <c r="E40" s="10" t="s">
        <v>47</v>
      </c>
      <c r="F40" s="7">
        <v>-2476.59</v>
      </c>
    </row>
    <row r="41" spans="2:6" ht="36" customHeight="1">
      <c r="B41" s="8" t="s">
        <v>48</v>
      </c>
      <c r="C41" s="30" t="s">
        <v>49</v>
      </c>
      <c r="D41" s="23">
        <v>1.17</v>
      </c>
      <c r="E41" s="10" t="s">
        <v>50</v>
      </c>
      <c r="F41" s="7">
        <v>28944.38</v>
      </c>
    </row>
    <row r="42" spans="2:6" ht="14.25" customHeight="1">
      <c r="B42" s="8" t="s">
        <v>51</v>
      </c>
      <c r="C42" s="30" t="s">
        <v>7</v>
      </c>
      <c r="D42" s="23">
        <v>50</v>
      </c>
      <c r="E42" s="10" t="s">
        <v>8</v>
      </c>
      <c r="F42" s="7">
        <v>100</v>
      </c>
    </row>
    <row r="43" spans="2:6" ht="14.25" customHeight="1">
      <c r="B43" s="8" t="s">
        <v>52</v>
      </c>
      <c r="C43" s="30" t="s">
        <v>49</v>
      </c>
      <c r="D43" s="23">
        <v>0.84</v>
      </c>
      <c r="E43" s="10" t="s">
        <v>53</v>
      </c>
      <c r="F43" s="11">
        <v>13054</v>
      </c>
    </row>
    <row r="44" spans="2:6" ht="14.25" customHeight="1">
      <c r="B44" s="8" t="s">
        <v>54</v>
      </c>
      <c r="C44" s="30" t="s">
        <v>49</v>
      </c>
      <c r="D44" s="24">
        <v>2.13</v>
      </c>
      <c r="E44" s="10" t="s">
        <v>53</v>
      </c>
      <c r="F44" s="11">
        <v>33101.25</v>
      </c>
    </row>
    <row r="45" spans="2:6" ht="14.25" customHeight="1">
      <c r="B45" s="8" t="s">
        <v>55</v>
      </c>
      <c r="C45" s="30" t="s">
        <v>49</v>
      </c>
      <c r="D45" s="24">
        <v>1.91</v>
      </c>
      <c r="E45" s="10" t="s">
        <v>53</v>
      </c>
      <c r="F45" s="11">
        <v>29682.35</v>
      </c>
    </row>
    <row r="46" spans="2:6" ht="14.25" customHeight="1">
      <c r="B46" s="8" t="s">
        <v>56</v>
      </c>
      <c r="C46" s="30" t="s">
        <v>49</v>
      </c>
      <c r="D46" s="24">
        <v>2.05</v>
      </c>
      <c r="E46" s="10" t="s">
        <v>53</v>
      </c>
      <c r="F46" s="11">
        <v>31858</v>
      </c>
    </row>
    <row r="47" spans="2:6" ht="14.25" customHeight="1">
      <c r="B47" s="8" t="s">
        <v>57</v>
      </c>
      <c r="C47" s="30" t="s">
        <v>58</v>
      </c>
      <c r="D47" s="24">
        <v>1</v>
      </c>
      <c r="E47" s="10" t="s">
        <v>59</v>
      </c>
      <c r="F47" s="11">
        <v>46222.75</v>
      </c>
    </row>
    <row r="48" spans="2:6" ht="14.25" customHeight="1">
      <c r="B48" s="8" t="s">
        <v>61</v>
      </c>
      <c r="C48" s="30" t="s">
        <v>49</v>
      </c>
      <c r="D48" s="24">
        <v>4.42</v>
      </c>
      <c r="E48" s="10" t="s">
        <v>62</v>
      </c>
      <c r="F48" s="11">
        <v>60200.58</v>
      </c>
    </row>
    <row r="49" spans="2:6" ht="14.25" customHeight="1">
      <c r="B49" s="8" t="s">
        <v>63</v>
      </c>
      <c r="C49" s="30" t="s">
        <v>64</v>
      </c>
      <c r="D49" s="24">
        <v>152.15</v>
      </c>
      <c r="E49" s="10" t="s">
        <v>5</v>
      </c>
      <c r="F49" s="11">
        <v>152.15</v>
      </c>
    </row>
    <row r="50" spans="2:6" ht="14.25" customHeight="1">
      <c r="B50" s="8" t="s">
        <v>65</v>
      </c>
      <c r="C50" s="30" t="s">
        <v>7</v>
      </c>
      <c r="D50" s="24">
        <v>45</v>
      </c>
      <c r="E50" s="10" t="s">
        <v>14</v>
      </c>
      <c r="F50" s="11">
        <v>180</v>
      </c>
    </row>
    <row r="51" spans="2:6" ht="14.25" customHeight="1">
      <c r="B51" s="8" t="s">
        <v>66</v>
      </c>
      <c r="C51" s="30" t="s">
        <v>7</v>
      </c>
      <c r="D51" s="24">
        <v>853</v>
      </c>
      <c r="E51" s="10" t="s">
        <v>14</v>
      </c>
      <c r="F51" s="11">
        <v>3412</v>
      </c>
    </row>
    <row r="52" spans="2:6" ht="14.25" customHeight="1">
      <c r="B52" s="8" t="s">
        <v>67</v>
      </c>
      <c r="C52" s="30" t="s">
        <v>49</v>
      </c>
      <c r="D52" s="24">
        <v>82.5</v>
      </c>
      <c r="E52" s="10" t="s">
        <v>16</v>
      </c>
      <c r="F52" s="11">
        <v>412.5</v>
      </c>
    </row>
    <row r="53" spans="2:6" ht="14.25" customHeight="1">
      <c r="B53" s="8" t="s">
        <v>68</v>
      </c>
      <c r="C53" s="30" t="s">
        <v>7</v>
      </c>
      <c r="D53" s="24">
        <v>181.1</v>
      </c>
      <c r="E53" s="10" t="s">
        <v>5</v>
      </c>
      <c r="F53" s="11">
        <v>181.1</v>
      </c>
    </row>
    <row r="54" spans="2:6" ht="36" customHeight="1">
      <c r="B54" s="12" t="s">
        <v>69</v>
      </c>
      <c r="C54" s="30" t="s">
        <v>70</v>
      </c>
      <c r="D54" s="24">
        <v>438</v>
      </c>
      <c r="E54" s="10" t="s">
        <v>34</v>
      </c>
      <c r="F54" s="11">
        <v>5256</v>
      </c>
    </row>
    <row r="55" spans="2:6" ht="14.25" customHeight="1">
      <c r="B55" s="8" t="s">
        <v>71</v>
      </c>
      <c r="C55" s="30" t="s">
        <v>7</v>
      </c>
      <c r="D55" s="24">
        <v>317.9</v>
      </c>
      <c r="E55" s="10" t="s">
        <v>72</v>
      </c>
      <c r="F55" s="11">
        <v>13351.8</v>
      </c>
    </row>
    <row r="56" spans="2:6" ht="14.25" customHeight="1">
      <c r="B56" s="8" t="s">
        <v>73</v>
      </c>
      <c r="C56" s="30" t="s">
        <v>7</v>
      </c>
      <c r="D56" s="24">
        <v>285</v>
      </c>
      <c r="E56" s="10" t="s">
        <v>5</v>
      </c>
      <c r="F56" s="11">
        <v>285</v>
      </c>
    </row>
    <row r="57" spans="2:6" ht="14.25" customHeight="1">
      <c r="B57" s="8" t="s">
        <v>74</v>
      </c>
      <c r="C57" s="30" t="s">
        <v>7</v>
      </c>
      <c r="D57" s="24">
        <v>175</v>
      </c>
      <c r="E57" s="10" t="s">
        <v>12</v>
      </c>
      <c r="F57" s="11">
        <v>525</v>
      </c>
    </row>
    <row r="58" spans="2:6" ht="24.75" customHeight="1">
      <c r="B58" s="12" t="s">
        <v>75</v>
      </c>
      <c r="C58" s="30" t="s">
        <v>46</v>
      </c>
      <c r="D58" s="24">
        <v>1781.15</v>
      </c>
      <c r="E58" s="10" t="s">
        <v>5</v>
      </c>
      <c r="F58" s="13">
        <v>1781.15</v>
      </c>
    </row>
    <row r="59" spans="2:6" ht="24.75" customHeight="1">
      <c r="B59" s="14" t="s">
        <v>76</v>
      </c>
      <c r="C59" s="30" t="s">
        <v>46</v>
      </c>
      <c r="D59" s="25">
        <v>1420.25</v>
      </c>
      <c r="E59" s="10" t="s">
        <v>29</v>
      </c>
      <c r="F59" s="7">
        <v>12782.25</v>
      </c>
    </row>
    <row r="60" spans="2:6" ht="24.75" customHeight="1">
      <c r="B60" s="8" t="s">
        <v>77</v>
      </c>
      <c r="C60" s="30" t="s">
        <v>46</v>
      </c>
      <c r="D60" s="23">
        <v>1781.15</v>
      </c>
      <c r="E60" s="10" t="s">
        <v>5</v>
      </c>
      <c r="F60" s="7">
        <v>1781.15</v>
      </c>
    </row>
    <row r="61" spans="2:6" ht="24.75" customHeight="1">
      <c r="B61" s="8" t="s">
        <v>78</v>
      </c>
      <c r="C61" s="30" t="s">
        <v>46</v>
      </c>
      <c r="D61" s="23">
        <v>2248.51</v>
      </c>
      <c r="E61" s="10" t="s">
        <v>14</v>
      </c>
      <c r="F61" s="7">
        <v>8994.04</v>
      </c>
    </row>
    <row r="62" spans="2:6" ht="36" customHeight="1">
      <c r="B62" s="8" t="s">
        <v>79</v>
      </c>
      <c r="C62" s="30" t="s">
        <v>46</v>
      </c>
      <c r="D62" s="23">
        <v>1643.92</v>
      </c>
      <c r="E62" s="10" t="s">
        <v>5</v>
      </c>
      <c r="F62" s="7">
        <v>1643.92</v>
      </c>
    </row>
    <row r="63" spans="2:6" ht="24.75" customHeight="1">
      <c r="B63" s="8" t="s">
        <v>80</v>
      </c>
      <c r="C63" s="30" t="s">
        <v>46</v>
      </c>
      <c r="D63" s="23">
        <v>3324.52</v>
      </c>
      <c r="E63" s="10" t="s">
        <v>5</v>
      </c>
      <c r="F63" s="7">
        <v>3324.52</v>
      </c>
    </row>
    <row r="64" spans="2:6" ht="24.75" customHeight="1">
      <c r="B64" s="8" t="s">
        <v>81</v>
      </c>
      <c r="C64" s="30" t="s">
        <v>46</v>
      </c>
      <c r="D64" s="23">
        <v>1087.06</v>
      </c>
      <c r="E64" s="10" t="s">
        <v>14</v>
      </c>
      <c r="F64" s="7">
        <v>4348.24</v>
      </c>
    </row>
    <row r="65" spans="2:6" ht="24.75" customHeight="1">
      <c r="B65" s="8" t="s">
        <v>82</v>
      </c>
      <c r="C65" s="30" t="s">
        <v>46</v>
      </c>
      <c r="D65" s="23">
        <v>1518.34</v>
      </c>
      <c r="E65" s="10" t="s">
        <v>5</v>
      </c>
      <c r="F65" s="7">
        <v>1518.34</v>
      </c>
    </row>
    <row r="66" spans="2:6" ht="14.25" customHeight="1">
      <c r="B66" s="8" t="s">
        <v>83</v>
      </c>
      <c r="C66" s="30" t="s">
        <v>46</v>
      </c>
      <c r="D66" s="23">
        <v>136.88</v>
      </c>
      <c r="E66" s="10" t="s">
        <v>47</v>
      </c>
      <c r="F66" s="7">
        <v>-410.64</v>
      </c>
    </row>
    <row r="67" spans="2:6" ht="14.25" customHeight="1">
      <c r="B67" s="8" t="s">
        <v>84</v>
      </c>
      <c r="C67" s="30" t="s">
        <v>7</v>
      </c>
      <c r="D67" s="23">
        <v>202.4</v>
      </c>
      <c r="E67" s="10" t="s">
        <v>14</v>
      </c>
      <c r="F67" s="7">
        <v>809.6</v>
      </c>
    </row>
    <row r="68" spans="2:6" ht="14.25" customHeight="1">
      <c r="B68" s="8" t="s">
        <v>85</v>
      </c>
      <c r="C68" s="30" t="s">
        <v>86</v>
      </c>
      <c r="D68" s="23">
        <v>266.2</v>
      </c>
      <c r="E68" s="10" t="s">
        <v>87</v>
      </c>
      <c r="F68" s="7">
        <v>39930</v>
      </c>
    </row>
    <row r="69" spans="2:6" ht="14.25" customHeight="1">
      <c r="B69" s="8" t="s">
        <v>88</v>
      </c>
      <c r="C69" s="30" t="s">
        <v>86</v>
      </c>
      <c r="D69" s="23">
        <v>293.7</v>
      </c>
      <c r="E69" s="10" t="s">
        <v>60</v>
      </c>
      <c r="F69" s="7">
        <v>8223.6</v>
      </c>
    </row>
    <row r="70" spans="2:6" ht="14.25" customHeight="1">
      <c r="B70" s="8" t="s">
        <v>89</v>
      </c>
      <c r="C70" s="30" t="s">
        <v>7</v>
      </c>
      <c r="D70" s="23">
        <v>25</v>
      </c>
      <c r="E70" s="10" t="s">
        <v>5</v>
      </c>
      <c r="F70" s="7">
        <v>25</v>
      </c>
    </row>
    <row r="71" spans="2:6" ht="14.25" customHeight="1">
      <c r="B71" s="8" t="s">
        <v>90</v>
      </c>
      <c r="C71" s="30" t="s">
        <v>7</v>
      </c>
      <c r="D71" s="23">
        <v>-112.93</v>
      </c>
      <c r="E71" s="10" t="s">
        <v>5</v>
      </c>
      <c r="F71" s="7">
        <v>-112.93</v>
      </c>
    </row>
    <row r="72" spans="2:6" ht="14.25" customHeight="1">
      <c r="B72" s="8" t="s">
        <v>91</v>
      </c>
      <c r="C72" s="30" t="s">
        <v>7</v>
      </c>
      <c r="D72" s="23">
        <v>468.6</v>
      </c>
      <c r="E72" s="10" t="s">
        <v>20</v>
      </c>
      <c r="F72" s="7">
        <v>2811.6</v>
      </c>
    </row>
    <row r="73" spans="2:6" ht="14.25" customHeight="1">
      <c r="B73" s="8" t="s">
        <v>92</v>
      </c>
      <c r="C73" s="30" t="s">
        <v>7</v>
      </c>
      <c r="D73" s="23">
        <v>45</v>
      </c>
      <c r="E73" s="10" t="s">
        <v>5</v>
      </c>
      <c r="F73" s="7">
        <v>45</v>
      </c>
    </row>
    <row r="74" spans="2:6" ht="14.25" customHeight="1">
      <c r="B74" s="8" t="s">
        <v>45</v>
      </c>
      <c r="C74" s="30" t="s">
        <v>46</v>
      </c>
      <c r="D74" s="23">
        <v>-825.53</v>
      </c>
      <c r="E74" s="10" t="s">
        <v>16</v>
      </c>
      <c r="F74" s="11">
        <v>-4127.65</v>
      </c>
    </row>
    <row r="75" spans="2:6" ht="14.25" customHeight="1">
      <c r="B75" s="8" t="s">
        <v>83</v>
      </c>
      <c r="C75" s="30" t="s">
        <v>46</v>
      </c>
      <c r="D75" s="24">
        <v>-136.88</v>
      </c>
      <c r="E75" s="10" t="s">
        <v>14</v>
      </c>
      <c r="F75" s="11">
        <v>-547.52</v>
      </c>
    </row>
    <row r="76" spans="2:6" ht="24.75" customHeight="1">
      <c r="B76" s="8" t="s">
        <v>93</v>
      </c>
      <c r="C76" s="30" t="s">
        <v>94</v>
      </c>
      <c r="D76" s="24">
        <v>-246.38</v>
      </c>
      <c r="E76" s="10" t="s">
        <v>5</v>
      </c>
      <c r="F76" s="11">
        <v>-246.38</v>
      </c>
    </row>
    <row r="77" spans="2:6" ht="14.25" customHeight="1">
      <c r="B77" s="8" t="s">
        <v>95</v>
      </c>
      <c r="C77" s="30" t="s">
        <v>7</v>
      </c>
      <c r="D77" s="24">
        <v>420.92</v>
      </c>
      <c r="E77" s="10" t="s">
        <v>5</v>
      </c>
      <c r="F77" s="11">
        <v>420.92</v>
      </c>
    </row>
    <row r="78" spans="2:6" ht="14.25" customHeight="1">
      <c r="B78" s="8" t="s">
        <v>96</v>
      </c>
      <c r="C78" s="30" t="s">
        <v>97</v>
      </c>
      <c r="D78" s="24">
        <v>183.69</v>
      </c>
      <c r="E78" s="10" t="s">
        <v>98</v>
      </c>
      <c r="F78" s="11">
        <v>11021.4</v>
      </c>
    </row>
    <row r="79" spans="2:6" ht="24.75" customHeight="1">
      <c r="B79" s="8" t="s">
        <v>99</v>
      </c>
      <c r="C79" s="30" t="s">
        <v>7</v>
      </c>
      <c r="D79" s="24">
        <v>2078.2</v>
      </c>
      <c r="E79" s="10" t="s">
        <v>24</v>
      </c>
      <c r="F79" s="11">
        <v>14547.4</v>
      </c>
    </row>
    <row r="80" spans="2:6" ht="14.25" customHeight="1">
      <c r="B80" s="8" t="s">
        <v>56</v>
      </c>
      <c r="C80" s="30" t="s">
        <v>22</v>
      </c>
      <c r="D80" s="24">
        <v>2.13</v>
      </c>
      <c r="E80" s="10" t="s">
        <v>100</v>
      </c>
      <c r="F80" s="11">
        <v>46341.75</v>
      </c>
    </row>
    <row r="81" spans="2:6" ht="14.25" customHeight="1">
      <c r="B81" s="8" t="s">
        <v>55</v>
      </c>
      <c r="C81" s="30" t="s">
        <v>49</v>
      </c>
      <c r="D81" s="24">
        <v>1.98</v>
      </c>
      <c r="E81" s="10" t="s">
        <v>100</v>
      </c>
      <c r="F81" s="11">
        <v>43078.28</v>
      </c>
    </row>
    <row r="82" spans="2:6" ht="14.25" customHeight="1">
      <c r="B82" s="8" t="s">
        <v>52</v>
      </c>
      <c r="C82" s="30" t="s">
        <v>49</v>
      </c>
      <c r="D82" s="24">
        <v>0.87</v>
      </c>
      <c r="E82" s="10" t="s">
        <v>100</v>
      </c>
      <c r="F82" s="11">
        <v>18928.35</v>
      </c>
    </row>
    <row r="83" spans="2:6" ht="14.25" customHeight="1">
      <c r="B83" s="8" t="s">
        <v>54</v>
      </c>
      <c r="C83" s="30" t="s">
        <v>22</v>
      </c>
      <c r="D83" s="24">
        <v>2.21</v>
      </c>
      <c r="E83" s="10" t="s">
        <v>100</v>
      </c>
      <c r="F83" s="11">
        <v>48082.3</v>
      </c>
    </row>
    <row r="84" spans="2:6" ht="14.25" customHeight="1">
      <c r="B84" s="8" t="s">
        <v>101</v>
      </c>
      <c r="C84" s="30" t="s">
        <v>49</v>
      </c>
      <c r="D84" s="24">
        <v>4.59</v>
      </c>
      <c r="E84" s="10" t="s">
        <v>102</v>
      </c>
      <c r="F84" s="11">
        <v>91819.52</v>
      </c>
    </row>
    <row r="85" spans="2:6" ht="14.25" customHeight="1">
      <c r="B85" s="8" t="s">
        <v>103</v>
      </c>
      <c r="C85" s="30" t="s">
        <v>18</v>
      </c>
      <c r="D85" s="24">
        <v>0.02</v>
      </c>
      <c r="E85" s="10" t="s">
        <v>104</v>
      </c>
      <c r="F85" s="11">
        <v>8605</v>
      </c>
    </row>
    <row r="86" spans="2:6" ht="36" customHeight="1">
      <c r="B86" s="8" t="s">
        <v>105</v>
      </c>
      <c r="C86" s="30" t="s">
        <v>58</v>
      </c>
      <c r="D86" s="24">
        <v>8000</v>
      </c>
      <c r="E86" s="10" t="s">
        <v>5</v>
      </c>
      <c r="F86" s="11">
        <v>8000</v>
      </c>
    </row>
    <row r="87" spans="2:6" ht="24.75" customHeight="1">
      <c r="B87" s="8" t="s">
        <v>106</v>
      </c>
      <c r="C87" s="30" t="s">
        <v>58</v>
      </c>
      <c r="D87" s="24">
        <v>15845.45</v>
      </c>
      <c r="E87" s="10" t="s">
        <v>5</v>
      </c>
      <c r="F87" s="11">
        <v>15845.45</v>
      </c>
    </row>
    <row r="88" spans="2:6" ht="24.75" customHeight="1">
      <c r="B88" s="8" t="s">
        <v>107</v>
      </c>
      <c r="C88" s="30" t="s">
        <v>64</v>
      </c>
      <c r="D88" s="24">
        <v>6389</v>
      </c>
      <c r="E88" s="10" t="s">
        <v>5</v>
      </c>
      <c r="F88" s="11">
        <v>6389</v>
      </c>
    </row>
    <row r="89" spans="2:6" ht="24.75" customHeight="1">
      <c r="B89" s="8" t="s">
        <v>108</v>
      </c>
      <c r="C89" s="30" t="s">
        <v>49</v>
      </c>
      <c r="D89" s="24">
        <v>1.5</v>
      </c>
      <c r="E89" s="10" t="s">
        <v>109</v>
      </c>
      <c r="F89" s="11">
        <v>992.7</v>
      </c>
    </row>
    <row r="90" spans="2:6" ht="36" customHeight="1">
      <c r="B90" s="12" t="s">
        <v>110</v>
      </c>
      <c r="C90" s="30" t="s">
        <v>64</v>
      </c>
      <c r="D90" s="24">
        <v>16035</v>
      </c>
      <c r="E90" s="10" t="s">
        <v>5</v>
      </c>
      <c r="F90" s="15">
        <v>16035</v>
      </c>
    </row>
    <row r="91" spans="2:6" ht="24.75" customHeight="1">
      <c r="B91" s="16" t="s">
        <v>111</v>
      </c>
      <c r="C91" s="30" t="s">
        <v>58</v>
      </c>
      <c r="D91" s="26">
        <v>596</v>
      </c>
      <c r="E91" s="10" t="s">
        <v>5</v>
      </c>
      <c r="F91" s="17">
        <v>596</v>
      </c>
    </row>
    <row r="92" spans="2:6" ht="14.25" customHeight="1">
      <c r="B92" s="16" t="s">
        <v>112</v>
      </c>
      <c r="C92" s="30" t="s">
        <v>7</v>
      </c>
      <c r="D92" s="28">
        <v>1240.66</v>
      </c>
      <c r="E92" s="10" t="s">
        <v>5</v>
      </c>
      <c r="F92" s="17">
        <v>1240.66</v>
      </c>
    </row>
    <row r="93" spans="2:6" ht="14.25" customHeight="1">
      <c r="B93" s="16" t="s">
        <v>113</v>
      </c>
      <c r="C93" s="30" t="s">
        <v>7</v>
      </c>
      <c r="D93" s="28">
        <v>305.71</v>
      </c>
      <c r="E93" s="10" t="s">
        <v>14</v>
      </c>
      <c r="F93" s="17">
        <v>1222.84</v>
      </c>
    </row>
    <row r="94" spans="2:6" ht="14.25" customHeight="1">
      <c r="B94" s="16" t="s">
        <v>114</v>
      </c>
      <c r="C94" s="30" t="s">
        <v>7</v>
      </c>
      <c r="D94" s="28">
        <v>15</v>
      </c>
      <c r="E94" s="10" t="s">
        <v>5</v>
      </c>
      <c r="F94" s="17">
        <v>15</v>
      </c>
    </row>
    <row r="95" spans="2:6" ht="14.25" customHeight="1">
      <c r="B95" s="16" t="s">
        <v>115</v>
      </c>
      <c r="C95" s="30" t="s">
        <v>7</v>
      </c>
      <c r="D95" s="28">
        <v>40</v>
      </c>
      <c r="E95" s="10" t="s">
        <v>5</v>
      </c>
      <c r="F95" s="17">
        <v>40</v>
      </c>
    </row>
    <row r="96" spans="2:6" ht="14.25" customHeight="1">
      <c r="B96" s="16" t="s">
        <v>116</v>
      </c>
      <c r="C96" s="30" t="s">
        <v>7</v>
      </c>
      <c r="D96" s="28">
        <v>18.84</v>
      </c>
      <c r="E96" s="10" t="s">
        <v>5</v>
      </c>
      <c r="F96" s="17">
        <v>18.84</v>
      </c>
    </row>
    <row r="97" spans="2:6" ht="24.75" customHeight="1">
      <c r="B97" s="16" t="s">
        <v>117</v>
      </c>
      <c r="C97" s="30" t="s">
        <v>118</v>
      </c>
      <c r="D97" s="28">
        <v>4576</v>
      </c>
      <c r="E97" s="10" t="s">
        <v>5</v>
      </c>
      <c r="F97" s="17">
        <v>4576</v>
      </c>
    </row>
    <row r="98" spans="2:6" ht="24.75" customHeight="1">
      <c r="B98" s="16" t="s">
        <v>119</v>
      </c>
      <c r="C98" s="30" t="s">
        <v>64</v>
      </c>
      <c r="D98" s="28">
        <v>1969</v>
      </c>
      <c r="E98" s="10" t="s">
        <v>5</v>
      </c>
      <c r="F98" s="17">
        <v>1969</v>
      </c>
    </row>
    <row r="99" spans="2:6" ht="14.25" customHeight="1">
      <c r="B99" s="16" t="s">
        <v>120</v>
      </c>
      <c r="C99" s="30" t="s">
        <v>7</v>
      </c>
      <c r="D99" s="28">
        <v>490</v>
      </c>
      <c r="E99" s="10" t="s">
        <v>14</v>
      </c>
      <c r="F99" s="17">
        <v>1960</v>
      </c>
    </row>
    <row r="100" spans="2:6" ht="24.75" customHeight="1">
      <c r="B100" s="16" t="s">
        <v>121</v>
      </c>
      <c r="C100" s="30" t="s">
        <v>86</v>
      </c>
      <c r="D100" s="28">
        <v>56.44</v>
      </c>
      <c r="E100" s="10" t="s">
        <v>122</v>
      </c>
      <c r="F100" s="17">
        <v>923.36</v>
      </c>
    </row>
    <row r="101" spans="2:6" ht="14.25" customHeight="1">
      <c r="B101" s="18" t="s">
        <v>124</v>
      </c>
      <c r="C101" s="29" t="s">
        <v>123</v>
      </c>
      <c r="D101" s="27" t="s">
        <v>123</v>
      </c>
      <c r="E101" s="18" t="s">
        <v>125</v>
      </c>
      <c r="F101" s="19">
        <v>730480.5</v>
      </c>
    </row>
    <row r="102" ht="14.25" customHeight="1"/>
  </sheetData>
  <sheetProtection/>
  <mergeCells count="5"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orientation="portrait" paperSize="9"/>
  <rowBreaks count="1" manualBreakCount="1"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2019-02-22T09:11:24Z</dcterms:created>
  <dcterms:modified xsi:type="dcterms:W3CDTF">2019-02-26T11:42:47Z</dcterms:modified>
  <cp:category/>
  <cp:version/>
  <cp:contentType/>
  <cp:contentStatus/>
</cp:coreProperties>
</file>