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<sst xmlns="http://schemas.openxmlformats.org/spreadsheetml/2006/main" count="254" uniqueCount="140">
  <si>
    <t>Категория работ</t>
  </si>
  <si>
    <t>Ед.изм.</t>
  </si>
  <si>
    <t>Стоимость</t>
  </si>
  <si>
    <t>Объем</t>
  </si>
  <si>
    <t>Сумма</t>
  </si>
  <si>
    <t>1</t>
  </si>
  <si>
    <t>2%/ руб</t>
  </si>
  <si>
    <t>2</t>
  </si>
  <si>
    <t>руб./кв.м</t>
  </si>
  <si>
    <t>3</t>
  </si>
  <si>
    <t>4</t>
  </si>
  <si>
    <t>руб./ шт</t>
  </si>
  <si>
    <t>руб/час</t>
  </si>
  <si>
    <t>6</t>
  </si>
  <si>
    <t>Периодическая проверка и чистка вент. каналов и дымоходов</t>
  </si>
  <si>
    <t>120</t>
  </si>
  <si>
    <t>подготовительные работы</t>
  </si>
  <si>
    <t>замена автомата 25А</t>
  </si>
  <si>
    <t>работа машины</t>
  </si>
  <si>
    <t>руб/ уч-к</t>
  </si>
  <si>
    <t>техническое обслуживание системы отопления дома по адресу с устранением мелких неисправностей</t>
  </si>
  <si>
    <t>руб./кв.м.</t>
  </si>
  <si>
    <t>36078,96</t>
  </si>
  <si>
    <t>очистка кровли (плотники)</t>
  </si>
  <si>
    <t>Размещение ТБО</t>
  </si>
  <si>
    <t>22910</t>
  </si>
  <si>
    <t>Сбор и вывоз ТБО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</si>
  <si>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</si>
  <si>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</si>
  <si>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</si>
  <si>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</si>
  <si>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</si>
  <si>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сбор мусора в мешок, вынос на контейнерную площадку</t>
  </si>
  <si>
    <t>проверка щитовых приборов</t>
  </si>
  <si>
    <t>замена фитинга (крана, заглушки) системы отопления на стояке, калькуляция № 2</t>
  </si>
  <si>
    <t>очистка козырьков входа в подъезд, подвал</t>
  </si>
  <si>
    <t>устранение засора канализации</t>
  </si>
  <si>
    <t>руб/м п</t>
  </si>
  <si>
    <t>32074</t>
  </si>
  <si>
    <t>санитерное содержание</t>
  </si>
  <si>
    <t>руб/квартира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</si>
  <si>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</si>
  <si>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</si>
  <si>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</si>
  <si>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</si>
  <si>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</si>
  <si>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</si>
  <si>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</si>
  <si>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</si>
  <si>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</si>
  <si>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</si>
  <si>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</si>
  <si>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</si>
  <si>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Всего</t>
  </si>
  <si>
    <t>Адрес:  ул. Гагарина, д.6, к.1</t>
  </si>
  <si>
    <t>обслуживание газовых сетей</t>
  </si>
  <si>
    <t>1,5</t>
  </si>
  <si>
    <t>установка навесного замка сам.</t>
  </si>
  <si>
    <t>46622,81</t>
  </si>
  <si>
    <t>замена резьбовых соединений на радиаторах, калькуляция №1</t>
  </si>
  <si>
    <t>замена участка магистрали или стояка (без стоимости трубы), калькуляция № 5</t>
  </si>
  <si>
    <t>0,5</t>
  </si>
  <si>
    <t>30</t>
  </si>
  <si>
    <t>установка светильника</t>
  </si>
  <si>
    <t>кран предохранительный</t>
  </si>
  <si>
    <t>54984</t>
  </si>
  <si>
    <t>45820</t>
  </si>
  <si>
    <t>27449,76</t>
  </si>
  <si>
    <t>установка/замена дин-рейки</t>
  </si>
  <si>
    <t>постановка заплат из изопласта с просушкой газовым баллоном</t>
  </si>
  <si>
    <t>15</t>
  </si>
  <si>
    <t>ремонт канализации, подвал, 1 мп, смета</t>
  </si>
  <si>
    <t>расходы по расчету, учету платы, печати и доставки платежных документов согл.счета</t>
  </si>
  <si>
    <t>1059414,49</t>
  </si>
  <si>
    <t>сварочные работы</t>
  </si>
  <si>
    <t>3,5</t>
  </si>
  <si>
    <t>уборка мусора в подвале</t>
  </si>
  <si>
    <t>62</t>
  </si>
  <si>
    <t>демонтаж пакетного выключателя</t>
  </si>
  <si>
    <t>замена светильника</t>
  </si>
  <si>
    <t>ремонт стояка ГВС, 1 шт, подвал, смета</t>
  </si>
  <si>
    <t>ремонт задвижки, теплоузел, 1шт, смета</t>
  </si>
  <si>
    <t>замена общедомового счетчика ХВС, 1 шт, смета</t>
  </si>
  <si>
    <t>замена участка канализации, 3 мп, подвал, смета</t>
  </si>
  <si>
    <t>150</t>
  </si>
  <si>
    <t>соединение МПЛ</t>
  </si>
  <si>
    <t>труба МПЛ 20</t>
  </si>
  <si>
    <t>5,5</t>
  </si>
  <si>
    <t>слив и заполнение системы отопления</t>
  </si>
  <si>
    <t>сварка резьбовых соединений, калькуляция</t>
  </si>
  <si>
    <t>ацетилен, круг, калькуляция</t>
  </si>
  <si>
    <t>уборка мусора на крыше, смета</t>
  </si>
  <si>
    <t>замена участка канализационного лежака, 1 мп, подвал, смета</t>
  </si>
  <si>
    <t>обратный клапан</t>
  </si>
  <si>
    <t>переход резьбовый</t>
  </si>
  <si>
    <t>соединение ППР</t>
  </si>
  <si>
    <t>тройник ППР</t>
  </si>
  <si>
    <t>угол ППР</t>
  </si>
  <si>
    <t>крепление</t>
  </si>
  <si>
    <t>очистка территорий от снега, акты, январь 2019</t>
  </si>
  <si>
    <t>803,05</t>
  </si>
  <si>
    <t>очистка территории от снега, акты, февраль 2019 г.</t>
  </si>
  <si>
    <t>1503,27</t>
  </si>
  <si>
    <t>техническое обслуживание внутридомового газового оборудования</t>
  </si>
  <si>
    <t>руб./стояк</t>
  </si>
  <si>
    <t>18</t>
  </si>
  <si>
    <t>известковая окраска стен</t>
  </si>
  <si>
    <t>37</t>
  </si>
  <si>
    <t>известковая окраска потолков</t>
  </si>
  <si>
    <t>33</t>
  </si>
  <si>
    <t>установка информационного стенда</t>
  </si>
  <si>
    <t>установка доски объявлений</t>
  </si>
  <si>
    <t>покраска труб</t>
  </si>
  <si>
    <t>21</t>
  </si>
  <si>
    <t>покраска мет.труб</t>
  </si>
  <si>
    <t>20</t>
  </si>
  <si>
    <t>теплоизоляция труб в ТУ</t>
  </si>
  <si>
    <t>14</t>
  </si>
  <si>
    <t>замена участка канализационного стояка, кв.43, тех.этаж, 4 мп, смета</t>
  </si>
  <si>
    <t>обследование кровли</t>
  </si>
  <si>
    <t>герметизация межпанельных швов, кв.13, акт 75 от 75 от 17.06.2019 г.</t>
  </si>
  <si>
    <t>косметический ремонт 1 подъезда, акт 76 от 21.06.2019 г.</t>
  </si>
  <si>
    <t>руб./подъезд</t>
  </si>
  <si>
    <t>косметический ремонт 2 подъезда, акт 77 от 24.06.2019 г.</t>
  </si>
  <si>
    <t>замена краншара по стояку ЦО, 8 шт, набивка сальников задвижек, 2 шт, смета, подвал</t>
  </si>
  <si>
    <t>18528,08</t>
  </si>
  <si>
    <t>косметический ремонт 6 подъезда, акт 81 от 15.07.2019 г.</t>
  </si>
  <si>
    <t>косметический ремонт 3 подъезда, акт 78 от 01.07.2019 г.</t>
  </si>
  <si>
    <t>косметический ремонт 4 подъезда, акт 79 от 02.07.2019 г.</t>
  </si>
  <si>
    <t>манометр ТМ-510 Р G1/2 1,0 ОМПа кл.1,5, сф 523 от 02.07.2019 г.</t>
  </si>
  <si>
    <t>косметический ремонт 5 подъезда, акт 80 от 05.07.2019 г.</t>
  </si>
  <si>
    <t>техническое диагностирование ВДГО, согл.дог.№7776-ТД от 19.03.2019 г.</t>
  </si>
  <si>
    <t>90</t>
  </si>
  <si>
    <t>герметизация межпанельных швов и стен, кв.37, акт 128 от 13.09.2019 г.</t>
  </si>
  <si>
    <t>обследование люков выхода на кровлю</t>
  </si>
  <si>
    <t>0,64</t>
  </si>
  <si>
    <t>манометр с поверкой тип ТМ-510Р.00, 0,1.0 МПа 100мм,G1/2"(снизу), кл. 1,5, корпус-сталь, черный, Рос</t>
  </si>
  <si>
    <t>Содержание общего имущества(водоснабжение)</t>
  </si>
  <si>
    <t>Сведения о доходах и расходах  ( Стандарт п 9, подпункт "б","в"), за 2019 год</t>
  </si>
  <si>
    <t>Сои (водоснабжение)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</si>
</sst>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/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27" fillId="0" borderId="11" xfId="38" applyFont="1" applyBorder="1" applyAlignment="1" quotePrefix="1">
      <alignment horizontal="center" vertical="center" wrapText="1"/>
      <protection/>
    </xf>
    <xf numFmtId="0" fontId="27" fillId="0" borderId="12" xfId="38" applyFont="1" applyBorder="1" applyAlignment="1" quotePrefix="1">
      <alignment horizontal="center" vertical="center" wrapText="1"/>
      <protection/>
    </xf>
    <xf numFmtId="0" fontId="27" fillId="0" borderId="13" xfId="38" applyFont="1" applyBorder="1" applyAlignment="1" quotePrefix="1">
      <alignment horizontal="center" vertical="center" wrapText="1"/>
      <protection/>
    </xf>
    <xf numFmtId="0" fontId="43" fillId="0" borderId="12" xfId="39" applyFont="1" applyBorder="1" applyAlignment="1" quotePrefix="1">
      <alignment horizontal="center" vertical="center" wrapText="1"/>
      <protection/>
    </xf>
    <xf numFmtId="164" fontId="43" fillId="0" borderId="13" xfId="41" applyNumberFormat="1" applyFont="1" applyBorder="1" applyAlignment="1">
      <alignment horizontal="right" vertical="center" wrapText="1"/>
      <protection/>
    </xf>
    <xf numFmtId="0" fontId="43" fillId="0" borderId="11" xfId="42" applyFont="1" applyBorder="1" applyAlignment="1" quotePrefix="1">
      <alignment horizontal="right" vertical="center" wrapText="1"/>
      <protection/>
    </xf>
    <xf numFmtId="0" fontId="43" fillId="0" borderId="14" xfId="39" applyFont="1" applyBorder="1" applyAlignment="1" quotePrefix="1">
      <alignment horizontal="center" vertical="center" wrapText="1"/>
      <protection/>
    </xf>
    <xf numFmtId="0" fontId="43" fillId="0" borderId="15" xfId="42" applyFont="1" applyBorder="1" applyAlignment="1" quotePrefix="1">
      <alignment horizontal="right" vertical="center" wrapText="1"/>
      <protection/>
    </xf>
    <xf numFmtId="164" fontId="43" fillId="0" borderId="16" xfId="41" applyNumberFormat="1" applyFont="1" applyBorder="1" applyAlignment="1">
      <alignment horizontal="right" vertical="center" wrapText="1"/>
      <protection/>
    </xf>
    <xf numFmtId="0" fontId="43" fillId="0" borderId="17" xfId="39" applyFont="1" applyBorder="1" applyAlignment="1" quotePrefix="1">
      <alignment horizontal="center" vertical="center" wrapText="1"/>
      <protection/>
    </xf>
    <xf numFmtId="0" fontId="43" fillId="0" borderId="18" xfId="42" applyFont="1" applyBorder="1" applyAlignment="1" quotePrefix="1">
      <alignment horizontal="right" vertical="center" wrapText="1"/>
      <protection/>
    </xf>
    <xf numFmtId="0" fontId="43" fillId="0" borderId="19" xfId="39" applyFont="1" applyBorder="1" applyAlignment="1" quotePrefix="1">
      <alignment horizontal="center" vertical="center" wrapText="1"/>
      <protection/>
    </xf>
    <xf numFmtId="164" fontId="43" fillId="0" borderId="20" xfId="41" applyNumberFormat="1" applyFont="1" applyBorder="1" applyAlignment="1">
      <alignment horizontal="right" vertical="center" wrapText="1"/>
      <protection/>
    </xf>
    <xf numFmtId="164" fontId="43" fillId="0" borderId="21" xfId="41" applyNumberFormat="1" applyFont="1" applyBorder="1" applyAlignment="1">
      <alignment horizontal="right" vertical="center" wrapText="1"/>
      <protection/>
    </xf>
    <xf numFmtId="164" fontId="43" fillId="0" borderId="22" xfId="41" applyNumberFormat="1" applyFont="1" applyBorder="1" applyAlignment="1">
      <alignment horizontal="right" vertical="center" wrapText="1"/>
      <protection/>
    </xf>
    <xf numFmtId="0" fontId="43" fillId="0" borderId="23" xfId="39" applyFont="1" applyBorder="1" applyAlignment="1" quotePrefix="1">
      <alignment horizontal="center" vertical="center" wrapText="1"/>
      <protection/>
    </xf>
    <xf numFmtId="0" fontId="27" fillId="0" borderId="23" xfId="38" applyFont="1" applyBorder="1" applyAlignment="1" quotePrefix="1">
      <alignment horizontal="center" vertical="center" wrapText="1"/>
      <protection/>
    </xf>
    <xf numFmtId="0" fontId="27" fillId="0" borderId="22" xfId="38" applyFont="1" applyBorder="1" applyAlignment="1" quotePrefix="1">
      <alignment horizontal="center" vertical="center" wrapText="1"/>
      <protection/>
    </xf>
    <xf numFmtId="0" fontId="27" fillId="0" borderId="18" xfId="43" applyFont="1" applyBorder="1" applyAlignment="1" quotePrefix="1">
      <alignment horizontal="right" vertical="center" wrapText="1"/>
      <protection/>
    </xf>
    <xf numFmtId="164" fontId="27" fillId="0" borderId="24" xfId="35" applyNumberFormat="1" applyFont="1" applyBorder="1" applyAlignment="1">
      <alignment horizontal="right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0" fontId="43" fillId="0" borderId="10" xfId="40" applyFont="1" applyBorder="1" applyAlignment="1" quotePrefix="1">
      <alignment horizontal="left" vertical="center" wrapText="1"/>
      <protection/>
    </xf>
    <xf numFmtId="0" fontId="27" fillId="0" borderId="10" xfId="43" applyFont="1" applyBorder="1" applyAlignment="1" quotePrefix="1">
      <alignment horizontal="right" vertical="center" wrapText="1"/>
      <protection/>
    </xf>
    <xf numFmtId="164" fontId="43" fillId="0" borderId="25" xfId="41" applyNumberFormat="1" applyFont="1" applyBorder="1" applyAlignment="1">
      <alignment horizontal="right" vertical="center" wrapText="1"/>
      <protection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97"/>
  <sheetViews>
    <sheetView tabSelected="1" zoomScalePageLayoutView="0" workbookViewId="0" topLeftCell="A1">
      <selection activeCell="B83" sqref="B83"/>
    </sheetView>
  </sheetViews>
  <sheetFormatPr defaultColWidth="9.140625" defaultRowHeight="15"/>
  <cols>
    <col min="1" max="1" width="9.140625" style="4" customWidth="1"/>
    <col min="2" max="2" width="68.00390625" style="4" customWidth="1"/>
    <col min="3" max="3" width="13.140625" style="4" customWidth="1"/>
    <col min="4" max="4" width="14.00390625" style="4" customWidth="1"/>
    <col min="5" max="5" width="12.57421875" style="4" customWidth="1"/>
    <col min="6" max="6" width="12.28125" style="4" customWidth="1"/>
    <col min="7" max="16384" width="9.140625" style="4" customWidth="1"/>
  </cols>
  <sheetData>
    <row r="1" spans="2:6" ht="15">
      <c r="B1" s="3"/>
      <c r="C1" s="3"/>
      <c r="D1" s="3"/>
      <c r="E1" s="3"/>
      <c r="F1" s="3"/>
    </row>
    <row r="2" ht="15">
      <c r="B2" s="2" t="s">
        <v>138</v>
      </c>
    </row>
    <row r="3" ht="15">
      <c r="B3" s="4" t="s">
        <v>54</v>
      </c>
    </row>
    <row r="5" spans="2:6" ht="15">
      <c r="B5" s="31" t="s">
        <v>43</v>
      </c>
      <c r="C5" s="31" t="s">
        <v>44</v>
      </c>
      <c r="D5" s="31" t="s">
        <v>45</v>
      </c>
      <c r="E5" s="31" t="s">
        <v>46</v>
      </c>
      <c r="F5" s="34" t="s">
        <v>47</v>
      </c>
    </row>
    <row r="6" spans="2:6" ht="15">
      <c r="B6" s="32"/>
      <c r="C6" s="32"/>
      <c r="D6" s="32"/>
      <c r="E6" s="32"/>
      <c r="F6" s="34"/>
    </row>
    <row r="7" spans="2:6" ht="15">
      <c r="B7" s="33"/>
      <c r="C7" s="33"/>
      <c r="D7" s="33"/>
      <c r="E7" s="33"/>
      <c r="F7" s="34"/>
    </row>
    <row r="8" spans="2:6" ht="15">
      <c r="B8" s="5" t="s">
        <v>48</v>
      </c>
      <c r="C8" s="5">
        <v>267106.7</v>
      </c>
      <c r="D8" s="5">
        <v>249312.55</v>
      </c>
      <c r="E8" s="5">
        <v>403863.38</v>
      </c>
      <c r="F8" s="6">
        <f aca="true" t="shared" si="0" ref="F8:F15">D8-E8</f>
        <v>-154550.83000000002</v>
      </c>
    </row>
    <row r="9" spans="2:6" ht="15">
      <c r="B9" s="5" t="s">
        <v>49</v>
      </c>
      <c r="C9" s="5">
        <v>279219.33</v>
      </c>
      <c r="D9" s="5">
        <v>260631.43</v>
      </c>
      <c r="E9" s="5">
        <v>246027.77</v>
      </c>
      <c r="F9" s="6">
        <f t="shared" si="0"/>
        <v>14603.660000000003</v>
      </c>
    </row>
    <row r="10" spans="2:6" ht="15">
      <c r="B10" s="5" t="s">
        <v>31</v>
      </c>
      <c r="C10" s="5">
        <v>258065.65</v>
      </c>
      <c r="D10" s="5">
        <v>240879.9</v>
      </c>
      <c r="E10" s="5">
        <v>230285.65</v>
      </c>
      <c r="F10" s="6">
        <f t="shared" si="0"/>
        <v>10594.25</v>
      </c>
    </row>
    <row r="11" spans="2:6" ht="15">
      <c r="B11" s="5" t="s">
        <v>50</v>
      </c>
      <c r="C11" s="5">
        <v>111340.83</v>
      </c>
      <c r="D11" s="5">
        <v>103927.36</v>
      </c>
      <c r="E11" s="5">
        <v>111159.32</v>
      </c>
      <c r="F11" s="6">
        <f t="shared" si="0"/>
        <v>-7231.960000000006</v>
      </c>
    </row>
    <row r="12" spans="2:6" ht="15">
      <c r="B12" s="5" t="s">
        <v>51</v>
      </c>
      <c r="C12" s="5">
        <v>141355.95</v>
      </c>
      <c r="D12" s="5">
        <v>145968.79</v>
      </c>
      <c r="E12" s="5">
        <v>141125.6</v>
      </c>
      <c r="F12" s="6">
        <f t="shared" si="0"/>
        <v>4843.190000000002</v>
      </c>
    </row>
    <row r="13" spans="2:6" ht="15">
      <c r="B13" s="5" t="s">
        <v>52</v>
      </c>
      <c r="C13" s="5">
        <v>46622.81</v>
      </c>
      <c r="D13" s="5">
        <v>43507.41</v>
      </c>
      <c r="E13" s="5">
        <v>46622.81</v>
      </c>
      <c r="F13" s="6">
        <f t="shared" si="0"/>
        <v>-3115.399999999994</v>
      </c>
    </row>
    <row r="14" spans="2:6" ht="15">
      <c r="B14" s="5" t="s">
        <v>55</v>
      </c>
      <c r="C14" s="5">
        <v>6975.56</v>
      </c>
      <c r="D14" s="5">
        <v>5783.89</v>
      </c>
      <c r="E14" s="5">
        <v>34452</v>
      </c>
      <c r="F14" s="6">
        <f t="shared" si="0"/>
        <v>-28668.11</v>
      </c>
    </row>
    <row r="15" spans="2:6" ht="15">
      <c r="B15" s="1" t="s">
        <v>139</v>
      </c>
      <c r="C15" s="5">
        <v>3276.18</v>
      </c>
      <c r="D15" s="5">
        <v>2371.66</v>
      </c>
      <c r="E15" s="5">
        <v>3276.18</v>
      </c>
      <c r="F15" s="6">
        <f t="shared" si="0"/>
        <v>-904.52</v>
      </c>
    </row>
    <row r="16" spans="2:6" ht="15">
      <c r="B16" s="5" t="s">
        <v>53</v>
      </c>
      <c r="C16" s="5">
        <f>SUM(C8:C15)</f>
        <v>1113963.01</v>
      </c>
      <c r="D16" s="5">
        <f>SUM(D8:D15)</f>
        <v>1052382.99</v>
      </c>
      <c r="E16" s="5">
        <f>SUM(E8:E15)</f>
        <v>1216812.7100000002</v>
      </c>
      <c r="F16" s="5">
        <f>SUM(F8:F15)</f>
        <v>-164429.72</v>
      </c>
    </row>
    <row r="19" spans="2:6" ht="15">
      <c r="B19" s="27" t="s">
        <v>0</v>
      </c>
      <c r="C19" s="8" t="s">
        <v>1</v>
      </c>
      <c r="D19" s="9" t="s">
        <v>2</v>
      </c>
      <c r="E19" s="7" t="s">
        <v>3</v>
      </c>
      <c r="F19" s="9" t="s">
        <v>4</v>
      </c>
    </row>
    <row r="20" spans="2:6" ht="15" customHeight="1">
      <c r="B20" s="28" t="s">
        <v>14</v>
      </c>
      <c r="C20" s="10" t="s">
        <v>11</v>
      </c>
      <c r="D20" s="11">
        <v>58.3</v>
      </c>
      <c r="E20" s="12" t="s">
        <v>15</v>
      </c>
      <c r="F20" s="11">
        <v>6996</v>
      </c>
    </row>
    <row r="21" spans="2:6" ht="15" customHeight="1">
      <c r="B21" s="28" t="s">
        <v>16</v>
      </c>
      <c r="C21" s="10" t="s">
        <v>12</v>
      </c>
      <c r="D21" s="11">
        <v>378.1</v>
      </c>
      <c r="E21" s="12" t="s">
        <v>56</v>
      </c>
      <c r="F21" s="11">
        <v>567.15</v>
      </c>
    </row>
    <row r="22" spans="2:6" ht="15" customHeight="1">
      <c r="B22" s="28" t="s">
        <v>57</v>
      </c>
      <c r="C22" s="10" t="s">
        <v>11</v>
      </c>
      <c r="D22" s="11">
        <v>540.71</v>
      </c>
      <c r="E22" s="12" t="s">
        <v>7</v>
      </c>
      <c r="F22" s="11">
        <v>1081.42</v>
      </c>
    </row>
    <row r="23" spans="2:6" ht="30.75" customHeight="1">
      <c r="B23" s="28" t="s">
        <v>20</v>
      </c>
      <c r="C23" s="10" t="s">
        <v>21</v>
      </c>
      <c r="D23" s="11">
        <v>1.17</v>
      </c>
      <c r="E23" s="12" t="s">
        <v>22</v>
      </c>
      <c r="F23" s="11">
        <v>42212.4</v>
      </c>
    </row>
    <row r="24" spans="2:6" ht="15" customHeight="1">
      <c r="B24" s="28" t="s">
        <v>29</v>
      </c>
      <c r="C24" s="10" t="s">
        <v>30</v>
      </c>
      <c r="D24" s="11">
        <v>1</v>
      </c>
      <c r="E24" s="12" t="s">
        <v>58</v>
      </c>
      <c r="F24" s="11">
        <v>46622.81</v>
      </c>
    </row>
    <row r="25" spans="2:6" ht="15" customHeight="1">
      <c r="B25" s="28" t="s">
        <v>32</v>
      </c>
      <c r="C25" s="10" t="s">
        <v>11</v>
      </c>
      <c r="D25" s="11">
        <v>214.5</v>
      </c>
      <c r="E25" s="12" t="s">
        <v>13</v>
      </c>
      <c r="F25" s="11">
        <v>1287</v>
      </c>
    </row>
    <row r="26" spans="2:6" ht="15" customHeight="1">
      <c r="B26" s="28" t="s">
        <v>59</v>
      </c>
      <c r="C26" s="10" t="s">
        <v>19</v>
      </c>
      <c r="D26" s="11">
        <v>1781.15</v>
      </c>
      <c r="E26" s="12" t="s">
        <v>5</v>
      </c>
      <c r="F26" s="11">
        <v>1781.15</v>
      </c>
    </row>
    <row r="27" spans="2:6" ht="30.75" customHeight="1">
      <c r="B27" s="28" t="s">
        <v>34</v>
      </c>
      <c r="C27" s="10" t="s">
        <v>19</v>
      </c>
      <c r="D27" s="11">
        <v>1420.25</v>
      </c>
      <c r="E27" s="12" t="s">
        <v>7</v>
      </c>
      <c r="F27" s="11">
        <v>2840.5</v>
      </c>
    </row>
    <row r="28" spans="2:6" ht="30.75" customHeight="1">
      <c r="B28" s="28" t="s">
        <v>60</v>
      </c>
      <c r="C28" s="10" t="s">
        <v>19</v>
      </c>
      <c r="D28" s="11">
        <v>2248.51</v>
      </c>
      <c r="E28" s="12" t="s">
        <v>7</v>
      </c>
      <c r="F28" s="11">
        <v>4497.02</v>
      </c>
    </row>
    <row r="29" spans="2:6" ht="15" customHeight="1">
      <c r="B29" s="28" t="s">
        <v>35</v>
      </c>
      <c r="C29" s="10" t="s">
        <v>12</v>
      </c>
      <c r="D29" s="11">
        <v>395.11</v>
      </c>
      <c r="E29" s="12" t="s">
        <v>61</v>
      </c>
      <c r="F29" s="11">
        <v>197.56</v>
      </c>
    </row>
    <row r="30" spans="2:6" ht="15" customHeight="1">
      <c r="B30" s="28" t="s">
        <v>36</v>
      </c>
      <c r="C30" s="10" t="s">
        <v>37</v>
      </c>
      <c r="D30" s="11">
        <v>266.2</v>
      </c>
      <c r="E30" s="12" t="s">
        <v>62</v>
      </c>
      <c r="F30" s="11">
        <v>7986</v>
      </c>
    </row>
    <row r="31" spans="2:6" ht="15" customHeight="1">
      <c r="B31" s="28" t="s">
        <v>63</v>
      </c>
      <c r="C31" s="10" t="s">
        <v>11</v>
      </c>
      <c r="D31" s="11">
        <v>468.6</v>
      </c>
      <c r="E31" s="12" t="s">
        <v>5</v>
      </c>
      <c r="F31" s="11">
        <v>468.6</v>
      </c>
    </row>
    <row r="32" spans="2:6" ht="15" customHeight="1">
      <c r="B32" s="28" t="s">
        <v>64</v>
      </c>
      <c r="C32" s="10" t="s">
        <v>11</v>
      </c>
      <c r="D32" s="11">
        <v>2205</v>
      </c>
      <c r="E32" s="12" t="s">
        <v>5</v>
      </c>
      <c r="F32" s="11">
        <v>2205</v>
      </c>
    </row>
    <row r="33" spans="2:6" ht="15" customHeight="1">
      <c r="B33" s="28" t="s">
        <v>28</v>
      </c>
      <c r="C33" s="10" t="s">
        <v>8</v>
      </c>
      <c r="D33" s="11">
        <v>2.13</v>
      </c>
      <c r="E33" s="12" t="s">
        <v>65</v>
      </c>
      <c r="F33" s="11">
        <v>117115.92</v>
      </c>
    </row>
    <row r="34" spans="2:6" ht="15" customHeight="1">
      <c r="B34" s="28" t="s">
        <v>27</v>
      </c>
      <c r="C34" s="13" t="s">
        <v>21</v>
      </c>
      <c r="D34" s="11">
        <v>1.98</v>
      </c>
      <c r="E34" s="14" t="s">
        <v>38</v>
      </c>
      <c r="F34" s="15">
        <v>63506.52</v>
      </c>
    </row>
    <row r="35" spans="2:6" ht="15" customHeight="1">
      <c r="B35" s="28" t="s">
        <v>24</v>
      </c>
      <c r="C35" s="16" t="s">
        <v>21</v>
      </c>
      <c r="D35" s="15">
        <v>0.87</v>
      </c>
      <c r="E35" s="17" t="s">
        <v>66</v>
      </c>
      <c r="F35" s="15">
        <v>39863.4</v>
      </c>
    </row>
    <row r="36" spans="2:6" ht="15" customHeight="1">
      <c r="B36" s="28" t="s">
        <v>26</v>
      </c>
      <c r="C36" s="16" t="s">
        <v>8</v>
      </c>
      <c r="D36" s="15">
        <v>2.21</v>
      </c>
      <c r="E36" s="17" t="s">
        <v>66</v>
      </c>
      <c r="F36" s="15">
        <v>101262.2</v>
      </c>
    </row>
    <row r="37" spans="2:6" ht="15" customHeight="1">
      <c r="B37" s="28" t="s">
        <v>39</v>
      </c>
      <c r="C37" s="16" t="s">
        <v>21</v>
      </c>
      <c r="D37" s="15">
        <v>4.59</v>
      </c>
      <c r="E37" s="17" t="s">
        <v>67</v>
      </c>
      <c r="F37" s="15">
        <v>125994.41</v>
      </c>
    </row>
    <row r="38" spans="2:6" ht="15" customHeight="1">
      <c r="B38" s="28" t="s">
        <v>68</v>
      </c>
      <c r="C38" s="16" t="s">
        <v>11</v>
      </c>
      <c r="D38" s="15">
        <v>228.8</v>
      </c>
      <c r="E38" s="17" t="s">
        <v>7</v>
      </c>
      <c r="F38" s="15">
        <v>457.6</v>
      </c>
    </row>
    <row r="39" spans="2:6" ht="15" customHeight="1">
      <c r="B39" s="28" t="s">
        <v>69</v>
      </c>
      <c r="C39" s="16" t="s">
        <v>8</v>
      </c>
      <c r="D39" s="15">
        <v>746.72</v>
      </c>
      <c r="E39" s="17" t="s">
        <v>70</v>
      </c>
      <c r="F39" s="15">
        <v>11200.8</v>
      </c>
    </row>
    <row r="40" spans="2:6" ht="15" customHeight="1">
      <c r="B40" s="28" t="s">
        <v>71</v>
      </c>
      <c r="C40" s="16" t="s">
        <v>30</v>
      </c>
      <c r="D40" s="15">
        <v>1164</v>
      </c>
      <c r="E40" s="17" t="s">
        <v>5</v>
      </c>
      <c r="F40" s="15">
        <v>1164</v>
      </c>
    </row>
    <row r="41" spans="2:6" ht="30" customHeight="1">
      <c r="B41" s="28" t="s">
        <v>72</v>
      </c>
      <c r="C41" s="16" t="s">
        <v>6</v>
      </c>
      <c r="D41" s="15">
        <v>0.02</v>
      </c>
      <c r="E41" s="17" t="s">
        <v>73</v>
      </c>
      <c r="F41" s="15">
        <v>21188.28</v>
      </c>
    </row>
    <row r="42" spans="2:6" ht="15" customHeight="1">
      <c r="B42" s="28" t="s">
        <v>23</v>
      </c>
      <c r="C42" s="16" t="s">
        <v>12</v>
      </c>
      <c r="D42" s="15">
        <v>420.83</v>
      </c>
      <c r="E42" s="17" t="s">
        <v>9</v>
      </c>
      <c r="F42" s="15">
        <v>1262.49</v>
      </c>
    </row>
    <row r="43" spans="2:6" ht="15" customHeight="1">
      <c r="B43" s="28" t="s">
        <v>74</v>
      </c>
      <c r="C43" s="16" t="s">
        <v>12</v>
      </c>
      <c r="D43" s="15">
        <v>567.51</v>
      </c>
      <c r="E43" s="17" t="s">
        <v>7</v>
      </c>
      <c r="F43" s="15">
        <v>1135.02</v>
      </c>
    </row>
    <row r="44" spans="2:6" ht="15" customHeight="1">
      <c r="B44" s="28" t="s">
        <v>16</v>
      </c>
      <c r="C44" s="16" t="s">
        <v>12</v>
      </c>
      <c r="D44" s="15">
        <v>415.91</v>
      </c>
      <c r="E44" s="17" t="s">
        <v>75</v>
      </c>
      <c r="F44" s="15">
        <v>1455.68</v>
      </c>
    </row>
    <row r="45" spans="2:6" ht="15" customHeight="1">
      <c r="B45" s="28" t="s">
        <v>76</v>
      </c>
      <c r="C45" s="16" t="s">
        <v>12</v>
      </c>
      <c r="D45" s="15">
        <v>413.23</v>
      </c>
      <c r="E45" s="17" t="s">
        <v>56</v>
      </c>
      <c r="F45" s="15">
        <v>619.84</v>
      </c>
    </row>
    <row r="46" spans="2:6" ht="15" customHeight="1">
      <c r="B46" s="28" t="s">
        <v>33</v>
      </c>
      <c r="C46" s="16" t="s">
        <v>11</v>
      </c>
      <c r="D46" s="15">
        <v>349.69</v>
      </c>
      <c r="E46" s="17" t="s">
        <v>77</v>
      </c>
      <c r="F46" s="15">
        <v>21680.78</v>
      </c>
    </row>
    <row r="47" spans="2:6" ht="15" customHeight="1">
      <c r="B47" s="28" t="s">
        <v>78</v>
      </c>
      <c r="C47" s="16" t="s">
        <v>11</v>
      </c>
      <c r="D47" s="15">
        <v>238.11</v>
      </c>
      <c r="E47" s="17" t="s">
        <v>7</v>
      </c>
      <c r="F47" s="15">
        <v>476.22</v>
      </c>
    </row>
    <row r="48" spans="2:6" ht="15" customHeight="1">
      <c r="B48" s="28" t="s">
        <v>17</v>
      </c>
      <c r="C48" s="16" t="s">
        <v>11</v>
      </c>
      <c r="D48" s="15">
        <v>463.01</v>
      </c>
      <c r="E48" s="17" t="s">
        <v>7</v>
      </c>
      <c r="F48" s="15">
        <v>926.02</v>
      </c>
    </row>
    <row r="49" spans="2:6" ht="15" customHeight="1">
      <c r="B49" s="28" t="s">
        <v>79</v>
      </c>
      <c r="C49" s="16" t="s">
        <v>11</v>
      </c>
      <c r="D49" s="15">
        <v>514.8</v>
      </c>
      <c r="E49" s="17" t="s">
        <v>10</v>
      </c>
      <c r="F49" s="15">
        <v>2059.2</v>
      </c>
    </row>
    <row r="50" spans="2:6" ht="15" customHeight="1">
      <c r="B50" s="28" t="s">
        <v>80</v>
      </c>
      <c r="C50" s="18" t="s">
        <v>30</v>
      </c>
      <c r="D50" s="15">
        <v>1205</v>
      </c>
      <c r="E50" s="17" t="s">
        <v>5</v>
      </c>
      <c r="F50" s="19">
        <v>1205</v>
      </c>
    </row>
    <row r="51" spans="2:6" ht="15" customHeight="1">
      <c r="B51" s="28" t="s">
        <v>81</v>
      </c>
      <c r="C51" s="16" t="s">
        <v>30</v>
      </c>
      <c r="D51" s="19">
        <v>1236</v>
      </c>
      <c r="E51" s="17" t="s">
        <v>5</v>
      </c>
      <c r="F51" s="19">
        <v>1236</v>
      </c>
    </row>
    <row r="52" spans="2:6" ht="15" customHeight="1">
      <c r="B52" s="28" t="s">
        <v>82</v>
      </c>
      <c r="C52" s="16" t="s">
        <v>30</v>
      </c>
      <c r="D52" s="19">
        <v>15361</v>
      </c>
      <c r="E52" s="17" t="s">
        <v>5</v>
      </c>
      <c r="F52" s="19">
        <v>15361</v>
      </c>
    </row>
    <row r="53" spans="2:6" ht="15" customHeight="1">
      <c r="B53" s="28" t="s">
        <v>83</v>
      </c>
      <c r="C53" s="16" t="s">
        <v>30</v>
      </c>
      <c r="D53" s="19">
        <v>2397</v>
      </c>
      <c r="E53" s="17" t="s">
        <v>5</v>
      </c>
      <c r="F53" s="19">
        <v>2397</v>
      </c>
    </row>
    <row r="54" spans="2:6" ht="15" customHeight="1">
      <c r="B54" s="28" t="s">
        <v>36</v>
      </c>
      <c r="C54" s="16" t="s">
        <v>37</v>
      </c>
      <c r="D54" s="19">
        <v>279.51</v>
      </c>
      <c r="E54" s="17" t="s">
        <v>84</v>
      </c>
      <c r="F54" s="19">
        <v>41926.5</v>
      </c>
    </row>
    <row r="55" spans="2:6" ht="15" customHeight="1">
      <c r="B55" s="28" t="s">
        <v>85</v>
      </c>
      <c r="C55" s="16" t="s">
        <v>11</v>
      </c>
      <c r="D55" s="19">
        <v>285</v>
      </c>
      <c r="E55" s="17" t="s">
        <v>9</v>
      </c>
      <c r="F55" s="19">
        <v>855</v>
      </c>
    </row>
    <row r="56" spans="2:6" ht="15" customHeight="1">
      <c r="B56" s="28" t="s">
        <v>86</v>
      </c>
      <c r="C56" s="16" t="s">
        <v>11</v>
      </c>
      <c r="D56" s="19">
        <v>110</v>
      </c>
      <c r="E56" s="17" t="s">
        <v>87</v>
      </c>
      <c r="F56" s="19">
        <v>605</v>
      </c>
    </row>
    <row r="57" spans="2:6" ht="15" customHeight="1">
      <c r="B57" s="28" t="s">
        <v>88</v>
      </c>
      <c r="C57" s="16" t="s">
        <v>19</v>
      </c>
      <c r="D57" s="19">
        <v>-136.88</v>
      </c>
      <c r="E57" s="17" t="s">
        <v>7</v>
      </c>
      <c r="F57" s="19">
        <v>-273.76</v>
      </c>
    </row>
    <row r="58" spans="2:6" ht="15" customHeight="1">
      <c r="B58" s="28" t="s">
        <v>18</v>
      </c>
      <c r="C58" s="16" t="s">
        <v>12</v>
      </c>
      <c r="D58" s="19">
        <v>-825.53</v>
      </c>
      <c r="E58" s="17" t="s">
        <v>7</v>
      </c>
      <c r="F58" s="19">
        <v>-1651.06</v>
      </c>
    </row>
    <row r="59" spans="2:6" ht="15" customHeight="1">
      <c r="B59" s="28" t="s">
        <v>89</v>
      </c>
      <c r="C59" s="16" t="s">
        <v>12</v>
      </c>
      <c r="D59" s="19">
        <v>-246.38</v>
      </c>
      <c r="E59" s="17" t="s">
        <v>5</v>
      </c>
      <c r="F59" s="19">
        <v>-246.38</v>
      </c>
    </row>
    <row r="60" spans="2:6" ht="15" customHeight="1">
      <c r="B60" s="28" t="s">
        <v>90</v>
      </c>
      <c r="C60" s="16" t="s">
        <v>11</v>
      </c>
      <c r="D60" s="19">
        <v>-112.93</v>
      </c>
      <c r="E60" s="17" t="s">
        <v>5</v>
      </c>
      <c r="F60" s="19">
        <v>-112.93</v>
      </c>
    </row>
    <row r="61" spans="2:6" ht="15" customHeight="1">
      <c r="B61" s="28" t="s">
        <v>91</v>
      </c>
      <c r="C61" s="16" t="s">
        <v>30</v>
      </c>
      <c r="D61" s="19">
        <v>1033</v>
      </c>
      <c r="E61" s="17" t="s">
        <v>5</v>
      </c>
      <c r="F61" s="19">
        <v>1033</v>
      </c>
    </row>
    <row r="62" spans="2:6" ht="15" customHeight="1">
      <c r="B62" s="28" t="s">
        <v>92</v>
      </c>
      <c r="C62" s="16" t="s">
        <v>30</v>
      </c>
      <c r="D62" s="19">
        <v>2720</v>
      </c>
      <c r="E62" s="17" t="s">
        <v>5</v>
      </c>
      <c r="F62" s="19">
        <v>2720</v>
      </c>
    </row>
    <row r="63" spans="2:6" ht="15" customHeight="1">
      <c r="B63" s="28" t="s">
        <v>93</v>
      </c>
      <c r="C63" s="16" t="s">
        <v>11</v>
      </c>
      <c r="D63" s="19">
        <v>345</v>
      </c>
      <c r="E63" s="17" t="s">
        <v>5</v>
      </c>
      <c r="F63" s="19">
        <v>345</v>
      </c>
    </row>
    <row r="64" spans="2:6" ht="15" customHeight="1">
      <c r="B64" s="28" t="s">
        <v>94</v>
      </c>
      <c r="C64" s="16" t="s">
        <v>11</v>
      </c>
      <c r="D64" s="19">
        <v>134</v>
      </c>
      <c r="E64" s="17" t="s">
        <v>7</v>
      </c>
      <c r="F64" s="19">
        <v>268</v>
      </c>
    </row>
    <row r="65" spans="2:6" ht="15" customHeight="1">
      <c r="B65" s="28" t="s">
        <v>95</v>
      </c>
      <c r="C65" s="18" t="s">
        <v>11</v>
      </c>
      <c r="D65" s="19">
        <v>260</v>
      </c>
      <c r="E65" s="17" t="s">
        <v>9</v>
      </c>
      <c r="F65" s="20">
        <v>780</v>
      </c>
    </row>
    <row r="66" spans="2:6" ht="15" customHeight="1">
      <c r="B66" s="28" t="s">
        <v>96</v>
      </c>
      <c r="C66" s="16" t="s">
        <v>11</v>
      </c>
      <c r="D66" s="20">
        <v>11</v>
      </c>
      <c r="E66" s="17" t="s">
        <v>5</v>
      </c>
      <c r="F66" s="15">
        <v>11</v>
      </c>
    </row>
    <row r="67" spans="2:6" ht="15">
      <c r="B67" s="28" t="s">
        <v>97</v>
      </c>
      <c r="C67" s="16" t="s">
        <v>11</v>
      </c>
      <c r="D67" s="15">
        <v>10</v>
      </c>
      <c r="E67" s="17" t="s">
        <v>5</v>
      </c>
      <c r="F67" s="15">
        <v>10</v>
      </c>
    </row>
    <row r="68" spans="2:6" ht="15" customHeight="1">
      <c r="B68" s="28" t="s">
        <v>98</v>
      </c>
      <c r="C68" s="16" t="s">
        <v>11</v>
      </c>
      <c r="D68" s="15">
        <v>26</v>
      </c>
      <c r="E68" s="17" t="s">
        <v>5</v>
      </c>
      <c r="F68" s="15">
        <v>26</v>
      </c>
    </row>
    <row r="69" spans="2:6" ht="15" customHeight="1">
      <c r="B69" s="28" t="s">
        <v>99</v>
      </c>
      <c r="C69" s="16" t="s">
        <v>21</v>
      </c>
      <c r="D69" s="15">
        <v>4.59</v>
      </c>
      <c r="E69" s="17" t="s">
        <v>100</v>
      </c>
      <c r="F69" s="15">
        <v>3686</v>
      </c>
    </row>
    <row r="70" spans="2:6" ht="15" customHeight="1">
      <c r="B70" s="28" t="s">
        <v>101</v>
      </c>
      <c r="C70" s="16" t="s">
        <v>21</v>
      </c>
      <c r="D70" s="15">
        <v>4.59</v>
      </c>
      <c r="E70" s="17" t="s">
        <v>102</v>
      </c>
      <c r="F70" s="15">
        <v>6900.01</v>
      </c>
    </row>
    <row r="71" spans="2:6" ht="17.25" customHeight="1">
      <c r="B71" s="28" t="s">
        <v>103</v>
      </c>
      <c r="C71" s="16" t="s">
        <v>104</v>
      </c>
      <c r="D71" s="15">
        <v>464</v>
      </c>
      <c r="E71" s="17" t="s">
        <v>105</v>
      </c>
      <c r="F71" s="15">
        <v>8352</v>
      </c>
    </row>
    <row r="72" spans="2:6" ht="15" customHeight="1">
      <c r="B72" s="28" t="s">
        <v>106</v>
      </c>
      <c r="C72" s="16" t="s">
        <v>21</v>
      </c>
      <c r="D72" s="15">
        <v>103.13</v>
      </c>
      <c r="E72" s="17" t="s">
        <v>107</v>
      </c>
      <c r="F72" s="15">
        <v>3815.81</v>
      </c>
    </row>
    <row r="73" spans="2:6" ht="15" customHeight="1">
      <c r="B73" s="28" t="s">
        <v>108</v>
      </c>
      <c r="C73" s="16" t="s">
        <v>21</v>
      </c>
      <c r="D73" s="15">
        <v>115.51</v>
      </c>
      <c r="E73" s="17" t="s">
        <v>109</v>
      </c>
      <c r="F73" s="15">
        <v>3811.83</v>
      </c>
    </row>
    <row r="74" spans="2:6" ht="15" customHeight="1">
      <c r="B74" s="28" t="s">
        <v>110</v>
      </c>
      <c r="C74" s="16" t="s">
        <v>11</v>
      </c>
      <c r="D74" s="15">
        <v>1761.83</v>
      </c>
      <c r="E74" s="17" t="s">
        <v>13</v>
      </c>
      <c r="F74" s="15">
        <v>10570.98</v>
      </c>
    </row>
    <row r="75" spans="2:6" ht="15" customHeight="1">
      <c r="B75" s="28" t="s">
        <v>111</v>
      </c>
      <c r="C75" s="16" t="s">
        <v>11</v>
      </c>
      <c r="D75" s="15">
        <v>751.2</v>
      </c>
      <c r="E75" s="17" t="s">
        <v>13</v>
      </c>
      <c r="F75" s="15">
        <v>4507.2</v>
      </c>
    </row>
    <row r="76" spans="2:6" ht="15" customHeight="1">
      <c r="B76" s="28" t="s">
        <v>112</v>
      </c>
      <c r="C76" s="16" t="s">
        <v>37</v>
      </c>
      <c r="D76" s="15">
        <v>109.92</v>
      </c>
      <c r="E76" s="17" t="s">
        <v>113</v>
      </c>
      <c r="F76" s="15">
        <v>4616.64</v>
      </c>
    </row>
    <row r="77" spans="2:6" ht="15" customHeight="1">
      <c r="B77" s="28" t="s">
        <v>114</v>
      </c>
      <c r="C77" s="16" t="s">
        <v>21</v>
      </c>
      <c r="D77" s="15">
        <v>439.68</v>
      </c>
      <c r="E77" s="17" t="s">
        <v>115</v>
      </c>
      <c r="F77" s="15">
        <v>8793.6</v>
      </c>
    </row>
    <row r="78" spans="2:6" ht="15" customHeight="1">
      <c r="B78" s="28" t="s">
        <v>116</v>
      </c>
      <c r="C78" s="16" t="s">
        <v>37</v>
      </c>
      <c r="D78" s="15">
        <v>340</v>
      </c>
      <c r="E78" s="17" t="s">
        <v>117</v>
      </c>
      <c r="F78" s="15">
        <v>4760</v>
      </c>
    </row>
    <row r="79" spans="2:6" ht="21.75" customHeight="1">
      <c r="B79" s="28" t="s">
        <v>118</v>
      </c>
      <c r="C79" s="16" t="s">
        <v>40</v>
      </c>
      <c r="D79" s="15">
        <v>4826</v>
      </c>
      <c r="E79" s="17" t="s">
        <v>5</v>
      </c>
      <c r="F79" s="15">
        <v>4826</v>
      </c>
    </row>
    <row r="80" spans="2:6" ht="15" customHeight="1">
      <c r="B80" s="28" t="s">
        <v>27</v>
      </c>
      <c r="C80" s="16" t="s">
        <v>21</v>
      </c>
      <c r="D80" s="15">
        <v>2.08</v>
      </c>
      <c r="E80" s="17" t="s">
        <v>25</v>
      </c>
      <c r="F80" s="15">
        <v>47652.8</v>
      </c>
    </row>
    <row r="81" spans="2:6" ht="15" customHeight="1">
      <c r="B81" s="28" t="s">
        <v>119</v>
      </c>
      <c r="C81" s="18" t="s">
        <v>12</v>
      </c>
      <c r="D81" s="15">
        <v>297.77</v>
      </c>
      <c r="E81" s="17" t="s">
        <v>5</v>
      </c>
      <c r="F81" s="21">
        <v>595.54</v>
      </c>
    </row>
    <row r="82" spans="2:6" ht="15" customHeight="1">
      <c r="B82" s="28" t="s">
        <v>120</v>
      </c>
      <c r="C82" s="22" t="s">
        <v>40</v>
      </c>
      <c r="D82" s="21">
        <v>23559</v>
      </c>
      <c r="E82" s="17" t="s">
        <v>5</v>
      </c>
      <c r="F82" s="21">
        <v>23559</v>
      </c>
    </row>
    <row r="83" spans="2:6" ht="17.25" customHeight="1">
      <c r="B83" s="28" t="s">
        <v>121</v>
      </c>
      <c r="C83" s="22" t="s">
        <v>122</v>
      </c>
      <c r="D83" s="21">
        <v>40646</v>
      </c>
      <c r="E83" s="17" t="s">
        <v>5</v>
      </c>
      <c r="F83" s="21">
        <v>40646</v>
      </c>
    </row>
    <row r="84" spans="2:6" ht="25.5" customHeight="1">
      <c r="B84" s="28" t="s">
        <v>123</v>
      </c>
      <c r="C84" s="22" t="s">
        <v>122</v>
      </c>
      <c r="D84" s="21">
        <v>40744</v>
      </c>
      <c r="E84" s="17" t="s">
        <v>5</v>
      </c>
      <c r="F84" s="21">
        <v>40744</v>
      </c>
    </row>
    <row r="85" spans="2:6" ht="15" customHeight="1">
      <c r="B85" s="28" t="s">
        <v>124</v>
      </c>
      <c r="C85" s="22" t="s">
        <v>30</v>
      </c>
      <c r="D85" s="21">
        <v>7500</v>
      </c>
      <c r="E85" s="17" t="s">
        <v>5</v>
      </c>
      <c r="F85" s="21">
        <v>7500</v>
      </c>
    </row>
    <row r="86" spans="2:6" ht="15" customHeight="1">
      <c r="B86" s="28" t="s">
        <v>31</v>
      </c>
      <c r="C86" s="22" t="s">
        <v>8</v>
      </c>
      <c r="D86" s="21">
        <v>4.82</v>
      </c>
      <c r="E86" s="17" t="s">
        <v>125</v>
      </c>
      <c r="F86" s="21">
        <v>89305.34</v>
      </c>
    </row>
    <row r="87" spans="2:6" ht="16.5" customHeight="1">
      <c r="B87" s="28" t="s">
        <v>126</v>
      </c>
      <c r="C87" s="22" t="s">
        <v>122</v>
      </c>
      <c r="D87" s="21">
        <v>40822</v>
      </c>
      <c r="E87" s="17" t="s">
        <v>5</v>
      </c>
      <c r="F87" s="21">
        <v>40822</v>
      </c>
    </row>
    <row r="88" spans="2:6" ht="16.5" customHeight="1">
      <c r="B88" s="28" t="s">
        <v>127</v>
      </c>
      <c r="C88" s="22" t="s">
        <v>122</v>
      </c>
      <c r="D88" s="21">
        <v>40845</v>
      </c>
      <c r="E88" s="17" t="s">
        <v>5</v>
      </c>
      <c r="F88" s="21">
        <v>40845</v>
      </c>
    </row>
    <row r="89" spans="2:6" ht="16.5" customHeight="1">
      <c r="B89" s="28" t="s">
        <v>128</v>
      </c>
      <c r="C89" s="22" t="s">
        <v>122</v>
      </c>
      <c r="D89" s="21">
        <v>40945</v>
      </c>
      <c r="E89" s="17" t="s">
        <v>5</v>
      </c>
      <c r="F89" s="21">
        <v>40945</v>
      </c>
    </row>
    <row r="90" spans="2:6" ht="15" customHeight="1">
      <c r="B90" s="28" t="s">
        <v>129</v>
      </c>
      <c r="C90" s="22" t="s">
        <v>11</v>
      </c>
      <c r="D90" s="21">
        <v>594</v>
      </c>
      <c r="E90" s="17" t="s">
        <v>7</v>
      </c>
      <c r="F90" s="21">
        <v>1188</v>
      </c>
    </row>
    <row r="91" spans="2:6" ht="18.75" customHeight="1">
      <c r="B91" s="28" t="s">
        <v>130</v>
      </c>
      <c r="C91" s="22" t="s">
        <v>122</v>
      </c>
      <c r="D91" s="21">
        <v>40934</v>
      </c>
      <c r="E91" s="17" t="s">
        <v>5</v>
      </c>
      <c r="F91" s="21">
        <v>40934</v>
      </c>
    </row>
    <row r="92" spans="2:6" ht="18.75" customHeight="1">
      <c r="B92" s="28" t="s">
        <v>131</v>
      </c>
      <c r="C92" s="22" t="s">
        <v>40</v>
      </c>
      <c r="D92" s="21">
        <v>290</v>
      </c>
      <c r="E92" s="17" t="s">
        <v>132</v>
      </c>
      <c r="F92" s="21">
        <v>26100</v>
      </c>
    </row>
    <row r="93" spans="2:6" ht="18" customHeight="1">
      <c r="B93" s="28" t="s">
        <v>133</v>
      </c>
      <c r="C93" s="22" t="s">
        <v>40</v>
      </c>
      <c r="D93" s="21">
        <v>9947</v>
      </c>
      <c r="E93" s="17" t="s">
        <v>5</v>
      </c>
      <c r="F93" s="21">
        <v>9947</v>
      </c>
    </row>
    <row r="94" spans="2:6" ht="15" customHeight="1">
      <c r="B94" s="28" t="s">
        <v>134</v>
      </c>
      <c r="C94" s="22" t="s">
        <v>12</v>
      </c>
      <c r="D94" s="21">
        <v>499.09</v>
      </c>
      <c r="E94" s="17" t="s">
        <v>135</v>
      </c>
      <c r="F94" s="21">
        <v>319.42</v>
      </c>
    </row>
    <row r="95" spans="2:6" ht="15" customHeight="1">
      <c r="B95" s="28" t="s">
        <v>136</v>
      </c>
      <c r="C95" s="22" t="s">
        <v>11</v>
      </c>
      <c r="D95" s="21">
        <v>594</v>
      </c>
      <c r="E95" s="17" t="s">
        <v>7</v>
      </c>
      <c r="F95" s="21">
        <v>1188</v>
      </c>
    </row>
    <row r="96" spans="2:6" ht="15" customHeight="1">
      <c r="B96" s="28" t="s">
        <v>137</v>
      </c>
      <c r="C96" s="10" t="s">
        <v>30</v>
      </c>
      <c r="D96" s="21">
        <v>1</v>
      </c>
      <c r="E96" s="17">
        <v>3276.18</v>
      </c>
      <c r="F96" s="30">
        <v>3276.18</v>
      </c>
    </row>
    <row r="97" spans="2:6" ht="15" customHeight="1">
      <c r="B97" s="29" t="s">
        <v>42</v>
      </c>
      <c r="C97" s="23" t="s">
        <v>41</v>
      </c>
      <c r="D97" s="24" t="s">
        <v>41</v>
      </c>
      <c r="E97" s="25"/>
      <c r="F97" s="26">
        <f>SUM(F20:F96)</f>
        <v>1216812.7099999997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2020-02-20T05:48:25Z</cp:lastPrinted>
  <dcterms:created xsi:type="dcterms:W3CDTF">2019-02-22T07:49:41Z</dcterms:created>
  <dcterms:modified xsi:type="dcterms:W3CDTF">2020-02-20T05:48:41Z</dcterms:modified>
  <cp:category/>
  <cp:version/>
  <cp:contentType/>
  <cp:contentStatus/>
</cp:coreProperties>
</file>