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<sst xmlns="http://schemas.openxmlformats.org/spreadsheetml/2006/main" count="125" uniqueCount="80">
  <si>
    <t>Категория работ</t>
  </si>
  <si>
    <t>Ед.изм.</t>
  </si>
  <si>
    <t>Стоимость</t>
  </si>
  <si>
    <t>Объем</t>
  </si>
  <si>
    <t>Сумма</t>
  </si>
  <si>
    <t>1</t>
  </si>
  <si>
    <t>2%/ руб</t>
  </si>
  <si>
    <t>2</t>
  </si>
  <si>
    <t>Периодическая проверка и чистка вент. каналов и дымоходов</t>
  </si>
  <si>
    <t>руб./ шт</t>
  </si>
  <si>
    <t>16</t>
  </si>
  <si>
    <t>муфта ДУ 20, ЖХ</t>
  </si>
  <si>
    <t>4</t>
  </si>
  <si>
    <t>0,5</t>
  </si>
  <si>
    <t>техническое обслуживание системы отопления дома по адресу с устранением мелких неисправностей</t>
  </si>
  <si>
    <t>руб./кв.м.</t>
  </si>
  <si>
    <t>2610,72</t>
  </si>
  <si>
    <t>Размещение ТБО</t>
  </si>
  <si>
    <t>1639,5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</si>
  <si>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</si>
  <si>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</si>
  <si>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</si>
  <si>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</si>
  <si>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</si>
  <si>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сбивание наледи с крыши</t>
  </si>
  <si>
    <t>руб/м п</t>
  </si>
  <si>
    <t>сбивание сосулек с кровли</t>
  </si>
  <si>
    <t>проверка щитовых приборов</t>
  </si>
  <si>
    <t>руб/ уч-к</t>
  </si>
  <si>
    <t>замена участка магистрали или стояка (без стоимости трубы), калькуляция № 5</t>
  </si>
  <si>
    <t>работа машины</t>
  </si>
  <si>
    <t>руб./кв.м</t>
  </si>
  <si>
    <t>2295,3</t>
  </si>
  <si>
    <t>санитарное содержание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</si>
  <si>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</si>
  <si>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</si>
  <si>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</si>
  <si>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</si>
  <si>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</si>
  <si>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</si>
  <si>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</si>
  <si>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</si>
  <si>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</si>
  <si>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</si>
  <si>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</si>
  <si>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</si>
  <si>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</si>
  <si>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</si>
  <si>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Карла Маркса, д.25</t>
  </si>
  <si>
    <t>закрытие  окна ДСП</t>
  </si>
  <si>
    <t>0,25</t>
  </si>
  <si>
    <t>сбивание сосулек с крыши дома</t>
  </si>
  <si>
    <t>15</t>
  </si>
  <si>
    <t>кран шаровой Ду 15 мм, накл.14 от 30.06.2016 г.</t>
  </si>
  <si>
    <t>5348,14</t>
  </si>
  <si>
    <t>очистка кровли от снега</t>
  </si>
  <si>
    <t>20</t>
  </si>
  <si>
    <t>замена фитинга (крана, заглушки) системы отопления на стояке, калькуляция № 2</t>
  </si>
  <si>
    <t>замена задвижек (кранов) в теплоузле (без стоимости материалов), калькуляция № 6</t>
  </si>
  <si>
    <t>3934,8</t>
  </si>
  <si>
    <t>3279</t>
  </si>
  <si>
    <t>1941,16</t>
  </si>
  <si>
    <t>расходы по расчету, учету платы, печати и доставки платежных документов согл.счета</t>
  </si>
  <si>
    <t>77193,23</t>
  </si>
  <si>
    <t>замена светильника</t>
  </si>
  <si>
    <t>соединение МПЛ</t>
  </si>
  <si>
    <t>труба МПЛ 20</t>
  </si>
  <si>
    <t>слив и заполнение системы отопления</t>
  </si>
  <si>
    <t>5</t>
  </si>
  <si>
    <t>руб/час</t>
  </si>
  <si>
    <t>муфта раз.ППР 40х1  1/4</t>
  </si>
  <si>
    <t>7</t>
  </si>
  <si>
    <t>кран шар 32</t>
  </si>
  <si>
    <t>переход резьбовый</t>
  </si>
  <si>
    <t>транспортные услуги, автовышка, акт 794 от 15.02.2019 г.</t>
  </si>
  <si>
    <t>техническое обслуживание внутридомового газового оборудования</t>
  </si>
  <si>
    <t>руб./стояк</t>
  </si>
  <si>
    <t>8</t>
  </si>
  <si>
    <t>1209,76</t>
  </si>
  <si>
    <t>Сведения о доходах и расходах  ( Стандарт п 9, подпункт "б","в"), за 2019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</si>
</sst>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0" fontId="43" fillId="0" borderId="15" xfId="40" applyFont="1" applyBorder="1" applyAlignment="1" quotePrefix="1">
      <alignment horizontal="left" vertical="center" wrapText="1"/>
      <protection/>
    </xf>
    <xf numFmtId="164" fontId="43" fillId="0" borderId="16" xfId="41" applyNumberFormat="1" applyFont="1" applyBorder="1" applyAlignment="1">
      <alignment horizontal="right" vertical="center" wrapText="1"/>
      <protection/>
    </xf>
    <xf numFmtId="0" fontId="43" fillId="0" borderId="17" xfId="42" applyFont="1" applyBorder="1" applyAlignment="1" quotePrefix="1">
      <alignment horizontal="right" vertical="center" wrapText="1"/>
      <protection/>
    </xf>
    <xf numFmtId="0" fontId="43" fillId="0" borderId="18" xfId="42" applyFont="1" applyBorder="1" applyAlignment="1" quotePrefix="1">
      <alignment horizontal="right" vertical="center" wrapText="1"/>
      <protection/>
    </xf>
    <xf numFmtId="0" fontId="43" fillId="0" borderId="19" xfId="40" applyFont="1" applyBorder="1" applyAlignment="1" quotePrefix="1">
      <alignment horizontal="left" vertical="center" wrapText="1"/>
      <protection/>
    </xf>
    <xf numFmtId="164" fontId="43" fillId="0" borderId="20" xfId="41" applyNumberFormat="1" applyFont="1" applyBorder="1" applyAlignment="1">
      <alignment horizontal="right" vertical="center" wrapText="1"/>
      <protection/>
    </xf>
    <xf numFmtId="0" fontId="43" fillId="0" borderId="18" xfId="40" applyFont="1" applyBorder="1" applyAlignment="1" quotePrefix="1">
      <alignment horizontal="lef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164" fontId="43" fillId="0" borderId="22" xfId="41" applyNumberFormat="1" applyFont="1" applyBorder="1" applyAlignment="1">
      <alignment horizontal="righ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0" fontId="27" fillId="0" borderId="18" xfId="43" applyFont="1" applyBorder="1" applyAlignment="1" quotePrefix="1">
      <alignment horizontal="right" vertical="center" wrapText="1"/>
      <protection/>
    </xf>
    <xf numFmtId="0" fontId="27" fillId="0" borderId="23" xfId="38" applyFont="1" applyBorder="1" applyAlignment="1" quotePrefix="1">
      <alignment horizontal="center" vertical="center" wrapText="1"/>
      <protection/>
    </xf>
    <xf numFmtId="164" fontId="27" fillId="0" borderId="22" xfId="35" applyNumberFormat="1" applyFont="1" applyBorder="1" applyAlignment="1">
      <alignment horizontal="right" vertical="center" wrapText="1"/>
      <protection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4"/>
  <sheetViews>
    <sheetView tabSelected="1" zoomScalePageLayoutView="0" workbookViewId="0" topLeftCell="A1">
      <selection activeCell="B36" sqref="B36"/>
    </sheetView>
  </sheetViews>
  <sheetFormatPr defaultColWidth="9.140625" defaultRowHeight="15"/>
  <cols>
    <col min="1" max="1" width="9.140625" style="2" customWidth="1"/>
    <col min="2" max="2" width="57.7109375" style="2" customWidth="1"/>
    <col min="3" max="3" width="11.7109375" style="2" customWidth="1"/>
    <col min="4" max="4" width="12.00390625" style="2" customWidth="1"/>
    <col min="5" max="5" width="12.8515625" style="2" customWidth="1"/>
    <col min="6" max="6" width="11.281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79</v>
      </c>
    </row>
    <row r="3" ht="15">
      <c r="B3" s="2" t="s">
        <v>48</v>
      </c>
    </row>
    <row r="5" spans="2:6" ht="15">
      <c r="B5" s="28" t="s">
        <v>36</v>
      </c>
      <c r="C5" s="28" t="s">
        <v>37</v>
      </c>
      <c r="D5" s="28" t="s">
        <v>38</v>
      </c>
      <c r="E5" s="28" t="s">
        <v>39</v>
      </c>
      <c r="F5" s="31" t="s">
        <v>40</v>
      </c>
    </row>
    <row r="6" spans="2:6" ht="15">
      <c r="B6" s="29"/>
      <c r="C6" s="29"/>
      <c r="D6" s="29"/>
      <c r="E6" s="29"/>
      <c r="F6" s="31"/>
    </row>
    <row r="7" spans="2:6" ht="33" customHeight="1">
      <c r="B7" s="30"/>
      <c r="C7" s="30"/>
      <c r="D7" s="30"/>
      <c r="E7" s="30"/>
      <c r="F7" s="31"/>
    </row>
    <row r="8" spans="2:6" ht="15">
      <c r="B8" s="3" t="s">
        <v>41</v>
      </c>
      <c r="C8" s="3">
        <v>19083.88</v>
      </c>
      <c r="D8" s="3">
        <v>20674.7</v>
      </c>
      <c r="E8" s="3">
        <v>19264.56</v>
      </c>
      <c r="F8" s="4">
        <f aca="true" t="shared" si="0" ref="F8:F14">D8-E8</f>
        <v>1410.1399999999994</v>
      </c>
    </row>
    <row r="9" spans="2:6" ht="15">
      <c r="B9" s="3" t="s">
        <v>42</v>
      </c>
      <c r="C9" s="3">
        <v>19949.59</v>
      </c>
      <c r="D9" s="3">
        <v>22281.59</v>
      </c>
      <c r="E9" s="3">
        <v>14748.56</v>
      </c>
      <c r="F9" s="4">
        <f t="shared" si="0"/>
        <v>7533.030000000001</v>
      </c>
    </row>
    <row r="10" spans="2:6" ht="15">
      <c r="B10" s="3" t="s">
        <v>33</v>
      </c>
      <c r="C10" s="3">
        <v>10151.95</v>
      </c>
      <c r="D10" s="3">
        <v>10237.62</v>
      </c>
      <c r="E10" s="3">
        <v>12379.17</v>
      </c>
      <c r="F10" s="4">
        <f t="shared" si="0"/>
        <v>-2141.5499999999993</v>
      </c>
    </row>
    <row r="11" spans="2:6" ht="15">
      <c r="B11" s="3" t="s">
        <v>43</v>
      </c>
      <c r="C11" s="3">
        <v>7954.95</v>
      </c>
      <c r="D11" s="3">
        <v>7317.78</v>
      </c>
      <c r="E11" s="3">
        <v>7954.83</v>
      </c>
      <c r="F11" s="4">
        <f t="shared" si="0"/>
        <v>-637.0500000000002</v>
      </c>
    </row>
    <row r="12" spans="2:6" ht="15">
      <c r="B12" s="3" t="s">
        <v>44</v>
      </c>
      <c r="C12" s="3">
        <v>10099.6</v>
      </c>
      <c r="D12" s="3">
        <v>11481.7</v>
      </c>
      <c r="E12" s="3">
        <v>10099.3</v>
      </c>
      <c r="F12" s="4">
        <f t="shared" si="0"/>
        <v>1382.4000000000015</v>
      </c>
    </row>
    <row r="13" spans="2:6" ht="15">
      <c r="B13" s="3" t="s">
        <v>45</v>
      </c>
      <c r="C13" s="3">
        <v>5348.14</v>
      </c>
      <c r="D13" s="3">
        <v>4988.16</v>
      </c>
      <c r="E13" s="3">
        <v>5348.14</v>
      </c>
      <c r="F13" s="4">
        <f t="shared" si="0"/>
        <v>-359.9800000000005</v>
      </c>
    </row>
    <row r="14" spans="2:6" ht="15">
      <c r="B14" s="3" t="s">
        <v>46</v>
      </c>
      <c r="C14" s="3">
        <v>498.41</v>
      </c>
      <c r="D14" s="3">
        <v>418.42</v>
      </c>
      <c r="E14" s="3">
        <v>3712</v>
      </c>
      <c r="F14" s="4">
        <f t="shared" si="0"/>
        <v>-3293.58</v>
      </c>
    </row>
    <row r="15" spans="2:6" ht="15">
      <c r="B15" s="3" t="s">
        <v>47</v>
      </c>
      <c r="C15" s="3">
        <f>SUM(C8:C14)</f>
        <v>73086.52</v>
      </c>
      <c r="D15" s="3">
        <f>SUM(D8:D14)</f>
        <v>77399.97</v>
      </c>
      <c r="E15" s="3">
        <f>SUM(E8:E14)</f>
        <v>73506.56</v>
      </c>
      <c r="F15" s="4">
        <f>SUM(F8:F14)</f>
        <v>3893.4100000000017</v>
      </c>
    </row>
    <row r="19" spans="2:6" ht="15">
      <c r="B19" s="5" t="s">
        <v>0</v>
      </c>
      <c r="C19" s="6" t="s">
        <v>1</v>
      </c>
      <c r="D19" s="7" t="s">
        <v>2</v>
      </c>
      <c r="E19" s="5" t="s">
        <v>3</v>
      </c>
      <c r="F19" s="8" t="s">
        <v>4</v>
      </c>
    </row>
    <row r="20" spans="2:6" ht="15" customHeight="1">
      <c r="B20" s="9" t="s">
        <v>49</v>
      </c>
      <c r="C20" s="10" t="s">
        <v>31</v>
      </c>
      <c r="D20" s="11">
        <v>674.2</v>
      </c>
      <c r="E20" s="12" t="s">
        <v>50</v>
      </c>
      <c r="F20" s="13">
        <v>168.55</v>
      </c>
    </row>
    <row r="21" spans="2:6" ht="15" customHeight="1">
      <c r="B21" s="9" t="s">
        <v>51</v>
      </c>
      <c r="C21" s="10" t="s">
        <v>25</v>
      </c>
      <c r="D21" s="11">
        <v>31.42</v>
      </c>
      <c r="E21" s="12" t="s">
        <v>52</v>
      </c>
      <c r="F21" s="13">
        <v>471.3</v>
      </c>
    </row>
    <row r="22" spans="2:6" ht="15" customHeight="1">
      <c r="B22" s="9" t="s">
        <v>8</v>
      </c>
      <c r="C22" s="10" t="s">
        <v>9</v>
      </c>
      <c r="D22" s="11">
        <v>58.3</v>
      </c>
      <c r="E22" s="12" t="s">
        <v>10</v>
      </c>
      <c r="F22" s="13">
        <v>932.8</v>
      </c>
    </row>
    <row r="23" spans="2:6" ht="15" customHeight="1">
      <c r="B23" s="9" t="s">
        <v>53</v>
      </c>
      <c r="C23" s="10" t="s">
        <v>9</v>
      </c>
      <c r="D23" s="11">
        <v>270</v>
      </c>
      <c r="E23" s="12" t="s">
        <v>7</v>
      </c>
      <c r="F23" s="13">
        <v>540</v>
      </c>
    </row>
    <row r="24" spans="2:6" ht="15" customHeight="1">
      <c r="B24" s="9" t="s">
        <v>11</v>
      </c>
      <c r="C24" s="10" t="s">
        <v>9</v>
      </c>
      <c r="D24" s="11">
        <v>20</v>
      </c>
      <c r="E24" s="12" t="s">
        <v>5</v>
      </c>
      <c r="F24" s="13">
        <v>20</v>
      </c>
    </row>
    <row r="25" spans="2:6" ht="30" customHeight="1">
      <c r="B25" s="9" t="s">
        <v>14</v>
      </c>
      <c r="C25" s="10" t="s">
        <v>15</v>
      </c>
      <c r="D25" s="11">
        <v>1.17</v>
      </c>
      <c r="E25" s="12" t="s">
        <v>16</v>
      </c>
      <c r="F25" s="13">
        <v>3054.6</v>
      </c>
    </row>
    <row r="26" spans="2:6" ht="15" customHeight="1">
      <c r="B26" s="9" t="s">
        <v>22</v>
      </c>
      <c r="C26" s="10" t="s">
        <v>23</v>
      </c>
      <c r="D26" s="11">
        <v>1</v>
      </c>
      <c r="E26" s="12" t="s">
        <v>54</v>
      </c>
      <c r="F26" s="13">
        <v>5348.14</v>
      </c>
    </row>
    <row r="27" spans="2:6" ht="15" customHeight="1">
      <c r="B27" s="9" t="s">
        <v>55</v>
      </c>
      <c r="C27" s="10" t="s">
        <v>15</v>
      </c>
      <c r="D27" s="11">
        <v>82.5</v>
      </c>
      <c r="E27" s="12" t="s">
        <v>52</v>
      </c>
      <c r="F27" s="13">
        <v>1237.5</v>
      </c>
    </row>
    <row r="28" spans="2:6" ht="15" customHeight="1">
      <c r="B28" s="9" t="s">
        <v>24</v>
      </c>
      <c r="C28" s="10" t="s">
        <v>25</v>
      </c>
      <c r="D28" s="11">
        <v>13.11</v>
      </c>
      <c r="E28" s="12" t="s">
        <v>52</v>
      </c>
      <c r="F28" s="14">
        <v>196.65</v>
      </c>
    </row>
    <row r="29" spans="2:6" ht="15" customHeight="1">
      <c r="B29" s="15" t="s">
        <v>26</v>
      </c>
      <c r="C29" s="10" t="s">
        <v>25</v>
      </c>
      <c r="D29" s="16">
        <v>34.56</v>
      </c>
      <c r="E29" s="12" t="s">
        <v>56</v>
      </c>
      <c r="F29" s="14">
        <v>691.2</v>
      </c>
    </row>
    <row r="30" spans="2:6" ht="15" customHeight="1">
      <c r="B30" s="15" t="s">
        <v>27</v>
      </c>
      <c r="C30" s="10" t="s">
        <v>9</v>
      </c>
      <c r="D30" s="16">
        <v>317.9</v>
      </c>
      <c r="E30" s="12" t="s">
        <v>5</v>
      </c>
      <c r="F30" s="14">
        <v>317.9</v>
      </c>
    </row>
    <row r="31" spans="2:6" ht="33.75" customHeight="1">
      <c r="B31" s="15" t="s">
        <v>57</v>
      </c>
      <c r="C31" s="10" t="s">
        <v>28</v>
      </c>
      <c r="D31" s="16">
        <v>1420.25</v>
      </c>
      <c r="E31" s="12" t="s">
        <v>7</v>
      </c>
      <c r="F31" s="14">
        <v>2840.5</v>
      </c>
    </row>
    <row r="32" spans="2:6" ht="30" customHeight="1">
      <c r="B32" s="15" t="s">
        <v>29</v>
      </c>
      <c r="C32" s="10" t="s">
        <v>28</v>
      </c>
      <c r="D32" s="16">
        <v>2248.51</v>
      </c>
      <c r="E32" s="12" t="s">
        <v>5</v>
      </c>
      <c r="F32" s="14">
        <v>2248.51</v>
      </c>
    </row>
    <row r="33" spans="2:6" ht="29.25" customHeight="1">
      <c r="B33" s="15" t="s">
        <v>58</v>
      </c>
      <c r="C33" s="10" t="s">
        <v>28</v>
      </c>
      <c r="D33" s="16">
        <v>2527.2</v>
      </c>
      <c r="E33" s="12" t="s">
        <v>12</v>
      </c>
      <c r="F33" s="14">
        <v>10108.8</v>
      </c>
    </row>
    <row r="34" spans="2:6" ht="15" customHeight="1">
      <c r="B34" s="15" t="s">
        <v>21</v>
      </c>
      <c r="C34" s="10" t="s">
        <v>31</v>
      </c>
      <c r="D34" s="16">
        <v>2.13</v>
      </c>
      <c r="E34" s="17" t="s">
        <v>59</v>
      </c>
      <c r="F34" s="14">
        <v>8381.16</v>
      </c>
    </row>
    <row r="35" spans="2:6" ht="15" customHeight="1">
      <c r="B35" s="15" t="s">
        <v>20</v>
      </c>
      <c r="C35" s="10" t="s">
        <v>15</v>
      </c>
      <c r="D35" s="16">
        <v>1.98</v>
      </c>
      <c r="E35" s="18" t="s">
        <v>32</v>
      </c>
      <c r="F35" s="14">
        <v>4544.68</v>
      </c>
    </row>
    <row r="36" spans="2:6" ht="15" customHeight="1">
      <c r="B36" s="15" t="s">
        <v>17</v>
      </c>
      <c r="C36" s="10" t="s">
        <v>15</v>
      </c>
      <c r="D36" s="16">
        <v>0.87</v>
      </c>
      <c r="E36" s="18" t="s">
        <v>60</v>
      </c>
      <c r="F36" s="14">
        <v>2852.7</v>
      </c>
    </row>
    <row r="37" spans="2:6" ht="15" customHeight="1">
      <c r="B37" s="15" t="s">
        <v>19</v>
      </c>
      <c r="C37" s="10" t="s">
        <v>31</v>
      </c>
      <c r="D37" s="16">
        <v>2.21</v>
      </c>
      <c r="E37" s="18" t="s">
        <v>60</v>
      </c>
      <c r="F37" s="14">
        <v>7246.6</v>
      </c>
    </row>
    <row r="38" spans="2:6" ht="15" customHeight="1">
      <c r="B38" s="15" t="s">
        <v>33</v>
      </c>
      <c r="C38" s="10" t="s">
        <v>15</v>
      </c>
      <c r="D38" s="16">
        <v>2.53</v>
      </c>
      <c r="E38" s="18" t="s">
        <v>61</v>
      </c>
      <c r="F38" s="14">
        <v>4911.15</v>
      </c>
    </row>
    <row r="39" spans="2:6" ht="28.5" customHeight="1">
      <c r="B39" s="15" t="s">
        <v>62</v>
      </c>
      <c r="C39" s="10" t="s">
        <v>6</v>
      </c>
      <c r="D39" s="16">
        <v>0.02</v>
      </c>
      <c r="E39" s="18" t="s">
        <v>63</v>
      </c>
      <c r="F39" s="14">
        <v>1543.86</v>
      </c>
    </row>
    <row r="40" spans="2:6" ht="15" customHeight="1">
      <c r="B40" s="15" t="s">
        <v>51</v>
      </c>
      <c r="C40" s="10" t="s">
        <v>25</v>
      </c>
      <c r="D40" s="16">
        <v>37.7</v>
      </c>
      <c r="E40" s="18" t="s">
        <v>52</v>
      </c>
      <c r="F40" s="14">
        <v>565.5</v>
      </c>
    </row>
    <row r="41" spans="2:6" ht="15" customHeight="1">
      <c r="B41" s="15" t="s">
        <v>27</v>
      </c>
      <c r="C41" s="10" t="s">
        <v>9</v>
      </c>
      <c r="D41" s="16">
        <v>349.69</v>
      </c>
      <c r="E41" s="18" t="s">
        <v>5</v>
      </c>
      <c r="F41" s="14">
        <v>349.69</v>
      </c>
    </row>
    <row r="42" spans="2:6" ht="15" customHeight="1">
      <c r="B42" s="15" t="s">
        <v>64</v>
      </c>
      <c r="C42" s="10" t="s">
        <v>9</v>
      </c>
      <c r="D42" s="16">
        <v>514.8</v>
      </c>
      <c r="E42" s="18" t="s">
        <v>5</v>
      </c>
      <c r="F42" s="14">
        <v>514.8</v>
      </c>
    </row>
    <row r="43" spans="2:6" ht="15" customHeight="1">
      <c r="B43" s="15" t="s">
        <v>65</v>
      </c>
      <c r="C43" s="10" t="s">
        <v>9</v>
      </c>
      <c r="D43" s="16">
        <v>285</v>
      </c>
      <c r="E43" s="18" t="s">
        <v>7</v>
      </c>
      <c r="F43" s="14">
        <v>570</v>
      </c>
    </row>
    <row r="44" spans="2:6" ht="15" customHeight="1">
      <c r="B44" s="19" t="s">
        <v>66</v>
      </c>
      <c r="C44" s="10" t="s">
        <v>9</v>
      </c>
      <c r="D44" s="16">
        <v>110</v>
      </c>
      <c r="E44" s="18" t="s">
        <v>13</v>
      </c>
      <c r="F44" s="20">
        <v>55</v>
      </c>
    </row>
    <row r="45" spans="2:6" ht="15" customHeight="1">
      <c r="B45" s="21" t="s">
        <v>67</v>
      </c>
      <c r="C45" s="10" t="s">
        <v>28</v>
      </c>
      <c r="D45" s="22">
        <v>-136.88</v>
      </c>
      <c r="E45" s="18" t="s">
        <v>68</v>
      </c>
      <c r="F45" s="23">
        <v>-684.4</v>
      </c>
    </row>
    <row r="46" spans="2:6" ht="15" customHeight="1">
      <c r="B46" s="21" t="s">
        <v>30</v>
      </c>
      <c r="C46" s="10" t="s">
        <v>69</v>
      </c>
      <c r="D46" s="24">
        <v>-825.53</v>
      </c>
      <c r="E46" s="18" t="s">
        <v>68</v>
      </c>
      <c r="F46" s="23">
        <v>-4127.65</v>
      </c>
    </row>
    <row r="47" spans="2:6" ht="15" customHeight="1">
      <c r="B47" s="21" t="s">
        <v>70</v>
      </c>
      <c r="C47" s="10" t="s">
        <v>9</v>
      </c>
      <c r="D47" s="24">
        <v>595</v>
      </c>
      <c r="E47" s="18" t="s">
        <v>71</v>
      </c>
      <c r="F47" s="23">
        <v>4165</v>
      </c>
    </row>
    <row r="48" spans="2:6" ht="15" customHeight="1">
      <c r="B48" s="21" t="s">
        <v>72</v>
      </c>
      <c r="C48" s="10" t="s">
        <v>9</v>
      </c>
      <c r="D48" s="24">
        <v>720</v>
      </c>
      <c r="E48" s="18" t="s">
        <v>12</v>
      </c>
      <c r="F48" s="23">
        <v>2880</v>
      </c>
    </row>
    <row r="49" spans="2:6" ht="15" customHeight="1">
      <c r="B49" s="21" t="s">
        <v>73</v>
      </c>
      <c r="C49" s="10" t="s">
        <v>9</v>
      </c>
      <c r="D49" s="24">
        <v>134</v>
      </c>
      <c r="E49" s="18" t="s">
        <v>5</v>
      </c>
      <c r="F49" s="23">
        <v>134</v>
      </c>
    </row>
    <row r="50" spans="2:6" ht="15" customHeight="1">
      <c r="B50" s="21" t="s">
        <v>74</v>
      </c>
      <c r="C50" s="10" t="s">
        <v>23</v>
      </c>
      <c r="D50" s="24">
        <v>2200</v>
      </c>
      <c r="E50" s="18" t="s">
        <v>13</v>
      </c>
      <c r="F50" s="23">
        <v>1100</v>
      </c>
    </row>
    <row r="51" spans="2:6" ht="28.5" customHeight="1">
      <c r="B51" s="21" t="s">
        <v>75</v>
      </c>
      <c r="C51" s="10" t="s">
        <v>76</v>
      </c>
      <c r="D51" s="24">
        <v>464</v>
      </c>
      <c r="E51" s="18" t="s">
        <v>77</v>
      </c>
      <c r="F51" s="23">
        <v>3712</v>
      </c>
    </row>
    <row r="52" spans="2:6" ht="15" customHeight="1">
      <c r="B52" s="21" t="s">
        <v>20</v>
      </c>
      <c r="C52" s="10" t="s">
        <v>15</v>
      </c>
      <c r="D52" s="24">
        <v>2.08</v>
      </c>
      <c r="E52" s="18" t="s">
        <v>18</v>
      </c>
      <c r="F52" s="23">
        <v>3410.15</v>
      </c>
    </row>
    <row r="53" spans="2:6" ht="15" customHeight="1">
      <c r="B53" s="21" t="s">
        <v>33</v>
      </c>
      <c r="C53" s="10" t="s">
        <v>15</v>
      </c>
      <c r="D53" s="24">
        <v>2.65</v>
      </c>
      <c r="E53" s="18" t="s">
        <v>78</v>
      </c>
      <c r="F53" s="23">
        <v>3205.87</v>
      </c>
    </row>
    <row r="54" spans="2:6" ht="15" customHeight="1">
      <c r="B54" s="25" t="s">
        <v>35</v>
      </c>
      <c r="C54" s="6" t="s">
        <v>34</v>
      </c>
      <c r="D54" s="26" t="s">
        <v>34</v>
      </c>
      <c r="E54" s="25"/>
      <c r="F54" s="27">
        <f>SUM(F20:F53)</f>
        <v>73506.56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2020-02-20T08:03:59Z</cp:lastPrinted>
  <dcterms:created xsi:type="dcterms:W3CDTF">2019-02-22T08:02:31Z</dcterms:created>
  <dcterms:modified xsi:type="dcterms:W3CDTF">2020-02-20T08:04:06Z</dcterms:modified>
  <cp:category/>
  <cp:version/>
  <cp:contentType/>
  <cp:contentStatus/>
</cp:coreProperties>
</file>