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<sst xmlns="http://schemas.openxmlformats.org/spreadsheetml/2006/main" count="306" uniqueCount="170">
  <si>
    <t>Категория работ</t>
  </si>
  <si>
    <t>Ед.изм.</t>
  </si>
  <si>
    <t>Стоимость</t>
  </si>
  <si>
    <t>Объем</t>
  </si>
  <si>
    <t>Сумма</t>
  </si>
  <si>
    <t>1</t>
  </si>
  <si>
    <t>руб./ шт</t>
  </si>
  <si>
    <t>2</t>
  </si>
  <si>
    <t>руб./кв.м</t>
  </si>
  <si>
    <t>8</t>
  </si>
  <si>
    <t>4</t>
  </si>
  <si>
    <t>2%/ руб</t>
  </si>
  <si>
    <t>5</t>
  </si>
  <si>
    <t>6</t>
  </si>
  <si>
    <t>7</t>
  </si>
  <si>
    <t>руб/м3</t>
  </si>
  <si>
    <t>9</t>
  </si>
  <si>
    <t>обработка подвала от грызунов</t>
  </si>
  <si>
    <t>руб/час</t>
  </si>
  <si>
    <t>0,5</t>
  </si>
  <si>
    <t>Периодическая проверка и чистка вент. каналов и дымоходов</t>
  </si>
  <si>
    <t>120</t>
  </si>
  <si>
    <t>подготовительные работы</t>
  </si>
  <si>
    <t>кран шаровой Ду 15 мм, накл.14 от 30.06.2016 г.</t>
  </si>
  <si>
    <t>кран шаровой Ду 20 мм, ЖХ</t>
  </si>
  <si>
    <t>труба МПЛ 20, ЖХ</t>
  </si>
  <si>
    <t>работа машины</t>
  </si>
  <si>
    <t>руб/ уч-к</t>
  </si>
  <si>
    <t>18</t>
  </si>
  <si>
    <t>техническое обслуживание системы отопления дома по адресу с устранением мелких неисправностей</t>
  </si>
  <si>
    <t>руб./кв.м.</t>
  </si>
  <si>
    <t>36591,72</t>
  </si>
  <si>
    <t>бочонок</t>
  </si>
  <si>
    <t>20</t>
  </si>
  <si>
    <t>очистка кровли (плотники)</t>
  </si>
  <si>
    <t>Размещение ТБО</t>
  </si>
  <si>
    <t>22465</t>
  </si>
  <si>
    <t>Сбор и вывоз ТБО</t>
  </si>
  <si>
    <t>управляющая компания</t>
  </si>
  <si>
    <t>тройник Ду 20 ЖХ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</si>
  <si>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</si>
  <si>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</si>
  <si>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</si>
  <si>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</si>
  <si>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руб/квартира</t>
  </si>
  <si>
    <t>футорка рад.</t>
  </si>
  <si>
    <t>сбор мусора в мешок, вынос на контейнерную площадку</t>
  </si>
  <si>
    <t>проверка щитовых приборов</t>
  </si>
  <si>
    <t>62</t>
  </si>
  <si>
    <t>соединение МПЛ    жх</t>
  </si>
  <si>
    <t>замена фитинга (крана, заглушки) системы отопления на стояке, калькуляция № 2</t>
  </si>
  <si>
    <t>замена участка магистрали или стояка (без стоимости трубы), калькуляция № 5</t>
  </si>
  <si>
    <t>промывка радиатора со снятием, калькуляция № 14</t>
  </si>
  <si>
    <t>слив системы отопления</t>
  </si>
  <si>
    <t>устранение засора канализации</t>
  </si>
  <si>
    <t>руб/м п</t>
  </si>
  <si>
    <t>отогрев ливневой канализации</t>
  </si>
  <si>
    <t>кронштейн рад.</t>
  </si>
  <si>
    <t>очистка от снега козырьков над входом в подъезд, подвал</t>
  </si>
  <si>
    <t>техническое обслуживание узлов учета тепловой энергии</t>
  </si>
  <si>
    <t>31451</t>
  </si>
  <si>
    <t>санитерное содержание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</si>
  <si>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</si>
  <si>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</si>
  <si>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</si>
  <si>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</si>
  <si>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</si>
  <si>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</si>
  <si>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</si>
  <si>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</si>
  <si>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</si>
  <si>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</si>
  <si>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</si>
  <si>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</si>
  <si>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теплосчетчиков</t>
  </si>
  <si>
    <t>Всего</t>
  </si>
  <si>
    <t>Адрес: ул. Коммунаров, д. 20</t>
  </si>
  <si>
    <t>обслуживание газовых сетей</t>
  </si>
  <si>
    <t>Ремонт перил</t>
  </si>
  <si>
    <t>3</t>
  </si>
  <si>
    <t>установка пружины на двери</t>
  </si>
  <si>
    <t>3,7</t>
  </si>
  <si>
    <t>установка навесного замка сам.</t>
  </si>
  <si>
    <t>кран шаровый Ду 20 мм "Base"(ЖХ)</t>
  </si>
  <si>
    <t>труба МПЛ 16, ЖХ</t>
  </si>
  <si>
    <t>1,5</t>
  </si>
  <si>
    <t>10</t>
  </si>
  <si>
    <t>12</t>
  </si>
  <si>
    <t>контргайка 3/4  ЖХ</t>
  </si>
  <si>
    <t>13</t>
  </si>
  <si>
    <t>49541,98</t>
  </si>
  <si>
    <t>тройник  Ду 15 мм</t>
  </si>
  <si>
    <t>17</t>
  </si>
  <si>
    <t>соединение МПЛ 16</t>
  </si>
  <si>
    <t>заделка отверстий цементом</t>
  </si>
  <si>
    <t>0,02</t>
  </si>
  <si>
    <t>160</t>
  </si>
  <si>
    <t>замена резьбовых соединений на стояке ц/о в подвале со сваркой, калькуляция №3</t>
  </si>
  <si>
    <t>59</t>
  </si>
  <si>
    <t>22</t>
  </si>
  <si>
    <t>замена приборов отопления в квартирах (радиаторы, полотенцесушители), калькуляция № 8</t>
  </si>
  <si>
    <t>ремонт задвижки d до 100 мм без снятия, калькуляция № 11</t>
  </si>
  <si>
    <t>резьба</t>
  </si>
  <si>
    <t>27</t>
  </si>
  <si>
    <t>кирпичная кладка</t>
  </si>
  <si>
    <t>0,2</t>
  </si>
  <si>
    <t>установка розетки</t>
  </si>
  <si>
    <t>36</t>
  </si>
  <si>
    <t>установка датчика движения</t>
  </si>
  <si>
    <t>34</t>
  </si>
  <si>
    <t>замена сжима</t>
  </si>
  <si>
    <t>спец сгон 20</t>
  </si>
  <si>
    <t>53916</t>
  </si>
  <si>
    <t>44930</t>
  </si>
  <si>
    <t>27449,76</t>
  </si>
  <si>
    <t>ремонт скамейки</t>
  </si>
  <si>
    <t>цементная стяжка</t>
  </si>
  <si>
    <t>1,1</t>
  </si>
  <si>
    <t>заглушка рез.</t>
  </si>
  <si>
    <t>постановка заплат из изопласта с просушкой газовым баллоном</t>
  </si>
  <si>
    <t>расходы по расчету, учету платы, печати и доставки платежных документов согл.счета</t>
  </si>
  <si>
    <t>1089628,76</t>
  </si>
  <si>
    <t>0,15</t>
  </si>
  <si>
    <t>49</t>
  </si>
  <si>
    <t>замена светильника</t>
  </si>
  <si>
    <t>60</t>
  </si>
  <si>
    <t>соединение МПЛ</t>
  </si>
  <si>
    <t>труба МПЛ 20</t>
  </si>
  <si>
    <t>кран шар 20</t>
  </si>
  <si>
    <t>57</t>
  </si>
  <si>
    <t>слив и заполнение системы отопления</t>
  </si>
  <si>
    <t>141</t>
  </si>
  <si>
    <t>труба ППР 25</t>
  </si>
  <si>
    <t>тройник 20</t>
  </si>
  <si>
    <t>202</t>
  </si>
  <si>
    <t>установка ограничителя</t>
  </si>
  <si>
    <t>ремонт скамейки с установкой доски, бруска</t>
  </si>
  <si>
    <t>кран ППР Ду 25 мм</t>
  </si>
  <si>
    <t>переход резьбовый</t>
  </si>
  <si>
    <t>соединение ППР</t>
  </si>
  <si>
    <t>180</t>
  </si>
  <si>
    <t>тройник ППР</t>
  </si>
  <si>
    <t>кран ППР 20 мм</t>
  </si>
  <si>
    <t>очистка территорий от снега, акты, январь 2019</t>
  </si>
  <si>
    <t>467,57</t>
  </si>
  <si>
    <t>установка доводчика</t>
  </si>
  <si>
    <t>техническое обслуживание внутридомового газового оборудования</t>
  </si>
  <si>
    <t>руб./стояк</t>
  </si>
  <si>
    <t>установка новой урны</t>
  </si>
  <si>
    <t>смазка дверных петель</t>
  </si>
  <si>
    <t>установка информационного стенда</t>
  </si>
  <si>
    <t>муфта 25</t>
  </si>
  <si>
    <t>установка таблички местонахождения ключа</t>
  </si>
  <si>
    <t>угол ППР</t>
  </si>
  <si>
    <t>замена участка канализационного стояка, кв.40, 2 мп, смета</t>
  </si>
  <si>
    <t>техническое обследование состояния фасада(с тепловизором), акт от 21.02.2019 г.</t>
  </si>
  <si>
    <t>установка манометров, подвал, теплоузел, 4 шт, смета</t>
  </si>
  <si>
    <t>замена участка канализационного стояка, кв.15, 0,5 мп, смета</t>
  </si>
  <si>
    <t>18528,08</t>
  </si>
  <si>
    <t>изготовление и установка решеток на чердачные продухи</t>
  </si>
  <si>
    <t>Литиевая батарейка габарита "С" 3,6 V для ВКТ7-02/03/04, сф523 от 02.07.2019 г.</t>
  </si>
  <si>
    <t>техническое диагностирование ВДГО, согл.дог.№7776-ТД от 19.03.2019 г.</t>
  </si>
  <si>
    <t>90</t>
  </si>
  <si>
    <t>автовышка, акт 3545 от 11.09.2019 г.</t>
  </si>
  <si>
    <t>установка пробоотборников, подвал, 4 шт, смета</t>
  </si>
  <si>
    <t>прокладка фильтра</t>
  </si>
  <si>
    <t>очистка тратуаров от снега, акт 19 от 04.12.2019 г.</t>
  </si>
  <si>
    <t>Сведения о доходах и расходах  ( Стандарт п 9, подпункт "б","в"), за 2019 год</t>
  </si>
  <si>
    <t>Сои (водоснабжение)</t>
  </si>
  <si>
    <t>Содержание общего имущества(водоснабжение)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</si>
</sst>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27" fillId="0" borderId="10" xfId="38" applyFont="1" applyBorder="1" applyAlignment="1" quotePrefix="1">
      <alignment horizontal="center" vertical="center" wrapText="1"/>
      <protection/>
    </xf>
    <xf numFmtId="0" fontId="43" fillId="0" borderId="10" xfId="40" applyFont="1" applyBorder="1" applyAlignment="1" quotePrefix="1">
      <alignment horizontal="left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164" fontId="43" fillId="0" borderId="10" xfId="41" applyNumberFormat="1" applyFont="1" applyBorder="1" applyAlignment="1">
      <alignment horizontal="right" vertical="center" wrapText="1"/>
      <protection/>
    </xf>
    <xf numFmtId="0" fontId="43" fillId="0" borderId="10" xfId="42" applyFont="1" applyBorder="1" applyAlignment="1" quotePrefix="1">
      <alignment horizontal="right" vertical="center" wrapText="1"/>
      <protection/>
    </xf>
    <xf numFmtId="0" fontId="27" fillId="0" borderId="10" xfId="43" applyFont="1" applyBorder="1" applyAlignment="1" quotePrefix="1">
      <alignment horizontal="right" vertical="center" wrapText="1"/>
      <protection/>
    </xf>
    <xf numFmtId="164" fontId="27" fillId="0" borderId="10" xfId="35" applyNumberFormat="1" applyFont="1" applyBorder="1" applyAlignment="1">
      <alignment horizontal="right" vertical="center" wrapText="1"/>
      <protection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15"/>
  <sheetViews>
    <sheetView tabSelected="1" zoomScalePageLayoutView="0" workbookViewId="0" topLeftCell="A1">
      <selection activeCell="B103" sqref="B103"/>
    </sheetView>
  </sheetViews>
  <sheetFormatPr defaultColWidth="9.140625" defaultRowHeight="15"/>
  <cols>
    <col min="1" max="1" width="9.140625" style="3" customWidth="1"/>
    <col min="2" max="2" width="58.28125" style="3" customWidth="1"/>
    <col min="3" max="3" width="12.7109375" style="3" customWidth="1"/>
    <col min="4" max="4" width="12.140625" style="3" customWidth="1"/>
    <col min="5" max="5" width="12.421875" style="3" customWidth="1"/>
    <col min="6" max="6" width="13.140625" style="3" customWidth="1"/>
    <col min="7" max="16384" width="9.140625" style="3" customWidth="1"/>
  </cols>
  <sheetData>
    <row r="1" spans="2:6" ht="15">
      <c r="B1" s="2"/>
      <c r="C1" s="2"/>
      <c r="D1" s="2"/>
      <c r="E1" s="2"/>
      <c r="F1" s="2"/>
    </row>
    <row r="2" ht="15">
      <c r="B2" s="3" t="s">
        <v>167</v>
      </c>
    </row>
    <row r="3" ht="15">
      <c r="B3" s="3" t="s">
        <v>76</v>
      </c>
    </row>
    <row r="5" spans="2:6" ht="15">
      <c r="B5" s="13" t="s">
        <v>64</v>
      </c>
      <c r="C5" s="13" t="s">
        <v>65</v>
      </c>
      <c r="D5" s="13" t="s">
        <v>66</v>
      </c>
      <c r="E5" s="13" t="s">
        <v>67</v>
      </c>
      <c r="F5" s="16" t="s">
        <v>68</v>
      </c>
    </row>
    <row r="6" spans="2:6" ht="15">
      <c r="B6" s="14"/>
      <c r="C6" s="14"/>
      <c r="D6" s="14"/>
      <c r="E6" s="14"/>
      <c r="F6" s="16"/>
    </row>
    <row r="7" spans="2:6" ht="15">
      <c r="B7" s="15"/>
      <c r="C7" s="15"/>
      <c r="D7" s="15"/>
      <c r="E7" s="15"/>
      <c r="F7" s="16"/>
    </row>
    <row r="8" spans="2:6" ht="15">
      <c r="B8" s="4" t="s">
        <v>69</v>
      </c>
      <c r="C8" s="4">
        <v>264246.39</v>
      </c>
      <c r="D8" s="4">
        <v>245370.54</v>
      </c>
      <c r="E8" s="4">
        <v>334015.28</v>
      </c>
      <c r="F8" s="5">
        <f aca="true" t="shared" si="0" ref="F8:F16">D8-E8</f>
        <v>-88644.74000000002</v>
      </c>
    </row>
    <row r="9" spans="2:6" ht="15">
      <c r="B9" s="4" t="s">
        <v>70</v>
      </c>
      <c r="C9" s="4">
        <v>276225.6</v>
      </c>
      <c r="D9" s="4">
        <v>256200.73</v>
      </c>
      <c r="E9" s="4">
        <v>243792.76</v>
      </c>
      <c r="F9" s="5">
        <f t="shared" si="0"/>
        <v>12407.970000000001</v>
      </c>
    </row>
    <row r="10" spans="2:6" ht="15">
      <c r="B10" s="4" t="s">
        <v>43</v>
      </c>
      <c r="C10" s="1">
        <v>255305.39</v>
      </c>
      <c r="D10" s="4">
        <v>236460.48</v>
      </c>
      <c r="E10" s="4">
        <v>228884.17</v>
      </c>
      <c r="F10" s="5">
        <f t="shared" si="0"/>
        <v>7576.309999999998</v>
      </c>
    </row>
    <row r="11" spans="2:6" ht="15">
      <c r="B11" s="4" t="s">
        <v>71</v>
      </c>
      <c r="C11" s="4">
        <v>110150.2</v>
      </c>
      <c r="D11" s="4">
        <v>101411.77</v>
      </c>
      <c r="E11" s="4">
        <v>109000.18</v>
      </c>
      <c r="F11" s="5">
        <f t="shared" si="0"/>
        <v>-7588.409999999989</v>
      </c>
    </row>
    <row r="12" spans="2:6" ht="15">
      <c r="B12" s="4" t="s">
        <v>72</v>
      </c>
      <c r="C12" s="4">
        <v>139817.48</v>
      </c>
      <c r="D12" s="4">
        <v>143835.21</v>
      </c>
      <c r="E12" s="4">
        <v>138384.4</v>
      </c>
      <c r="F12" s="5">
        <f t="shared" si="0"/>
        <v>5450.809999999998</v>
      </c>
    </row>
    <row r="13" spans="2:6" ht="15">
      <c r="B13" s="4" t="s">
        <v>73</v>
      </c>
      <c r="C13" s="4">
        <v>49541.98</v>
      </c>
      <c r="D13" s="4">
        <v>45655.13</v>
      </c>
      <c r="E13" s="4">
        <v>49541.98</v>
      </c>
      <c r="F13" s="5">
        <f t="shared" si="0"/>
        <v>-3886.850000000006</v>
      </c>
    </row>
    <row r="14" spans="2:6" ht="15">
      <c r="B14" s="4" t="s">
        <v>74</v>
      </c>
      <c r="C14" s="4">
        <v>41776.85</v>
      </c>
      <c r="D14" s="4">
        <v>38596.05</v>
      </c>
      <c r="E14" s="4">
        <v>24938.4</v>
      </c>
      <c r="F14" s="5">
        <f t="shared" si="0"/>
        <v>13657.650000000001</v>
      </c>
    </row>
    <row r="15" spans="2:6" ht="15">
      <c r="B15" s="4" t="s">
        <v>77</v>
      </c>
      <c r="C15" s="4">
        <v>6903.2</v>
      </c>
      <c r="D15" s="4">
        <v>5576.79</v>
      </c>
      <c r="E15" s="4">
        <v>34452</v>
      </c>
      <c r="F15" s="5">
        <f t="shared" si="0"/>
        <v>-28875.21</v>
      </c>
    </row>
    <row r="16" spans="2:6" ht="15">
      <c r="B16" s="4" t="s">
        <v>168</v>
      </c>
      <c r="C16" s="4">
        <v>3273.7</v>
      </c>
      <c r="D16" s="4">
        <v>2250.9</v>
      </c>
      <c r="E16" s="4">
        <v>3273.7</v>
      </c>
      <c r="F16" s="5">
        <f t="shared" si="0"/>
        <v>-1022.7999999999997</v>
      </c>
    </row>
    <row r="17" spans="2:6" ht="15">
      <c r="B17" s="4" t="s">
        <v>75</v>
      </c>
      <c r="C17" s="4">
        <f>SUM(C8:C16)</f>
        <v>1147240.79</v>
      </c>
      <c r="D17" s="4">
        <f>SUM(D8:D16)</f>
        <v>1075357.5999999999</v>
      </c>
      <c r="E17" s="4">
        <f>SUM(E8:E16)</f>
        <v>1166282.8699999999</v>
      </c>
      <c r="F17" s="4">
        <f>SUM(F8:F14)</f>
        <v>-61027.26000000002</v>
      </c>
    </row>
    <row r="20" spans="2:6" ht="15">
      <c r="B20" s="6" t="s">
        <v>0</v>
      </c>
      <c r="C20" s="6" t="s">
        <v>1</v>
      </c>
      <c r="D20" s="6" t="s">
        <v>2</v>
      </c>
      <c r="E20" s="6" t="s">
        <v>3</v>
      </c>
      <c r="F20" s="6" t="s">
        <v>4</v>
      </c>
    </row>
    <row r="21" spans="2:6" ht="15" customHeight="1">
      <c r="B21" s="7" t="s">
        <v>78</v>
      </c>
      <c r="C21" s="8" t="s">
        <v>6</v>
      </c>
      <c r="D21" s="9">
        <v>205</v>
      </c>
      <c r="E21" s="10" t="s">
        <v>79</v>
      </c>
      <c r="F21" s="9">
        <v>615</v>
      </c>
    </row>
    <row r="22" spans="2:6" ht="15" customHeight="1">
      <c r="B22" s="7" t="s">
        <v>80</v>
      </c>
      <c r="C22" s="8" t="s">
        <v>6</v>
      </c>
      <c r="D22" s="9">
        <v>257.51</v>
      </c>
      <c r="E22" s="10" t="s">
        <v>79</v>
      </c>
      <c r="F22" s="9">
        <v>772.53</v>
      </c>
    </row>
    <row r="23" spans="2:6" ht="15" customHeight="1">
      <c r="B23" s="7" t="s">
        <v>17</v>
      </c>
      <c r="C23" s="8" t="s">
        <v>18</v>
      </c>
      <c r="D23" s="9">
        <v>434.84</v>
      </c>
      <c r="E23" s="10" t="s">
        <v>81</v>
      </c>
      <c r="F23" s="9">
        <v>1826.33</v>
      </c>
    </row>
    <row r="24" spans="2:6" ht="15" customHeight="1">
      <c r="B24" s="7" t="s">
        <v>20</v>
      </c>
      <c r="C24" s="8" t="s">
        <v>6</v>
      </c>
      <c r="D24" s="9">
        <v>58.3</v>
      </c>
      <c r="E24" s="10" t="s">
        <v>21</v>
      </c>
      <c r="F24" s="9">
        <v>6996</v>
      </c>
    </row>
    <row r="25" spans="2:6" ht="15" customHeight="1">
      <c r="B25" s="7" t="s">
        <v>82</v>
      </c>
      <c r="C25" s="8" t="s">
        <v>6</v>
      </c>
      <c r="D25" s="9">
        <v>540.71</v>
      </c>
      <c r="E25" s="10" t="s">
        <v>7</v>
      </c>
      <c r="F25" s="9">
        <v>1081.42</v>
      </c>
    </row>
    <row r="26" spans="2:6" ht="15" customHeight="1">
      <c r="B26" s="7" t="s">
        <v>83</v>
      </c>
      <c r="C26" s="8" t="s">
        <v>6</v>
      </c>
      <c r="D26" s="9">
        <v>345</v>
      </c>
      <c r="E26" s="10" t="s">
        <v>7</v>
      </c>
      <c r="F26" s="9">
        <v>690</v>
      </c>
    </row>
    <row r="27" spans="2:6" ht="15" customHeight="1">
      <c r="B27" s="7" t="s">
        <v>23</v>
      </c>
      <c r="C27" s="8" t="s">
        <v>6</v>
      </c>
      <c r="D27" s="9">
        <v>270</v>
      </c>
      <c r="E27" s="10" t="s">
        <v>79</v>
      </c>
      <c r="F27" s="9">
        <v>810</v>
      </c>
    </row>
    <row r="28" spans="2:6" ht="15" customHeight="1">
      <c r="B28" s="7" t="s">
        <v>24</v>
      </c>
      <c r="C28" s="8" t="s">
        <v>6</v>
      </c>
      <c r="D28" s="9">
        <v>345</v>
      </c>
      <c r="E28" s="10" t="s">
        <v>79</v>
      </c>
      <c r="F28" s="9">
        <v>1035</v>
      </c>
    </row>
    <row r="29" spans="2:6" ht="15" customHeight="1">
      <c r="B29" s="7" t="s">
        <v>84</v>
      </c>
      <c r="C29" s="8" t="s">
        <v>6</v>
      </c>
      <c r="D29" s="9">
        <v>90</v>
      </c>
      <c r="E29" s="10" t="s">
        <v>85</v>
      </c>
      <c r="F29" s="9">
        <v>135</v>
      </c>
    </row>
    <row r="30" spans="2:6" ht="15" customHeight="1">
      <c r="B30" s="7" t="s">
        <v>25</v>
      </c>
      <c r="C30" s="8" t="s">
        <v>6</v>
      </c>
      <c r="D30" s="9">
        <v>110</v>
      </c>
      <c r="E30" s="10" t="s">
        <v>79</v>
      </c>
      <c r="F30" s="9">
        <v>330</v>
      </c>
    </row>
    <row r="31" spans="2:6" ht="32.25" customHeight="1">
      <c r="B31" s="7" t="s">
        <v>29</v>
      </c>
      <c r="C31" s="8" t="s">
        <v>30</v>
      </c>
      <c r="D31" s="9">
        <v>1.17</v>
      </c>
      <c r="E31" s="10" t="s">
        <v>31</v>
      </c>
      <c r="F31" s="9">
        <v>42812.28</v>
      </c>
    </row>
    <row r="32" spans="2:6" ht="15" customHeight="1">
      <c r="B32" s="7" t="s">
        <v>88</v>
      </c>
      <c r="C32" s="8" t="s">
        <v>6</v>
      </c>
      <c r="D32" s="9">
        <v>15</v>
      </c>
      <c r="E32" s="10" t="s">
        <v>5</v>
      </c>
      <c r="F32" s="9">
        <v>15</v>
      </c>
    </row>
    <row r="33" spans="2:6" ht="15" customHeight="1">
      <c r="B33" s="7" t="s">
        <v>39</v>
      </c>
      <c r="C33" s="8" t="s">
        <v>6</v>
      </c>
      <c r="D33" s="9">
        <v>85</v>
      </c>
      <c r="E33" s="10" t="s">
        <v>12</v>
      </c>
      <c r="F33" s="9">
        <v>425</v>
      </c>
    </row>
    <row r="34" spans="2:6" ht="15" customHeight="1">
      <c r="B34" s="7" t="s">
        <v>41</v>
      </c>
      <c r="C34" s="8" t="s">
        <v>42</v>
      </c>
      <c r="D34" s="9">
        <v>1</v>
      </c>
      <c r="E34" s="10" t="s">
        <v>90</v>
      </c>
      <c r="F34" s="9">
        <v>49541.98</v>
      </c>
    </row>
    <row r="35" spans="2:6" ht="15" customHeight="1">
      <c r="B35" s="7" t="s">
        <v>91</v>
      </c>
      <c r="C35" s="8" t="s">
        <v>6</v>
      </c>
      <c r="D35" s="9">
        <v>70</v>
      </c>
      <c r="E35" s="10" t="s">
        <v>5</v>
      </c>
      <c r="F35" s="9">
        <v>70</v>
      </c>
    </row>
    <row r="36" spans="2:6" ht="15" customHeight="1">
      <c r="B36" s="7" t="s">
        <v>46</v>
      </c>
      <c r="C36" s="8" t="s">
        <v>6</v>
      </c>
      <c r="D36" s="9">
        <v>214.5</v>
      </c>
      <c r="E36" s="10" t="s">
        <v>7</v>
      </c>
      <c r="F36" s="9">
        <v>429</v>
      </c>
    </row>
    <row r="37" spans="2:6" ht="15" customHeight="1">
      <c r="B37" s="7" t="s">
        <v>49</v>
      </c>
      <c r="C37" s="8" t="s">
        <v>6</v>
      </c>
      <c r="D37" s="9">
        <v>285</v>
      </c>
      <c r="E37" s="10" t="s">
        <v>10</v>
      </c>
      <c r="F37" s="9">
        <v>1140</v>
      </c>
    </row>
    <row r="38" spans="2:6" ht="15" customHeight="1">
      <c r="B38" s="7" t="s">
        <v>93</v>
      </c>
      <c r="C38" s="8" t="s">
        <v>6</v>
      </c>
      <c r="D38" s="9">
        <v>175</v>
      </c>
      <c r="E38" s="10" t="s">
        <v>5</v>
      </c>
      <c r="F38" s="9">
        <v>175</v>
      </c>
    </row>
    <row r="39" spans="2:6" ht="15" customHeight="1">
      <c r="B39" s="7" t="s">
        <v>94</v>
      </c>
      <c r="C39" s="8" t="s">
        <v>15</v>
      </c>
      <c r="D39" s="9">
        <v>23680.76</v>
      </c>
      <c r="E39" s="10" t="s">
        <v>95</v>
      </c>
      <c r="F39" s="9">
        <v>473.62</v>
      </c>
    </row>
    <row r="40" spans="2:6" ht="28.5" customHeight="1">
      <c r="B40" s="7" t="s">
        <v>50</v>
      </c>
      <c r="C40" s="8" t="s">
        <v>27</v>
      </c>
      <c r="D40" s="9">
        <v>1420.25</v>
      </c>
      <c r="E40" s="10" t="s">
        <v>96</v>
      </c>
      <c r="F40" s="9">
        <v>227240</v>
      </c>
    </row>
    <row r="41" spans="2:6" ht="29.25" customHeight="1">
      <c r="B41" s="7" t="s">
        <v>97</v>
      </c>
      <c r="C41" s="8" t="s">
        <v>27</v>
      </c>
      <c r="D41" s="9">
        <v>1781.15</v>
      </c>
      <c r="E41" s="10" t="s">
        <v>98</v>
      </c>
      <c r="F41" s="9">
        <v>105087.85</v>
      </c>
    </row>
    <row r="42" spans="2:6" ht="29.25" customHeight="1">
      <c r="B42" s="7" t="s">
        <v>51</v>
      </c>
      <c r="C42" s="8" t="s">
        <v>27</v>
      </c>
      <c r="D42" s="9">
        <v>2248.51</v>
      </c>
      <c r="E42" s="10" t="s">
        <v>33</v>
      </c>
      <c r="F42" s="9">
        <v>44970.2</v>
      </c>
    </row>
    <row r="43" spans="2:6" ht="29.25" customHeight="1">
      <c r="B43" s="7" t="s">
        <v>100</v>
      </c>
      <c r="C43" s="8" t="s">
        <v>27</v>
      </c>
      <c r="D43" s="9">
        <v>1643.92</v>
      </c>
      <c r="E43" s="10" t="s">
        <v>5</v>
      </c>
      <c r="F43" s="9">
        <v>1643.92</v>
      </c>
    </row>
    <row r="44" spans="2:6" ht="15" customHeight="1">
      <c r="B44" s="7" t="s">
        <v>101</v>
      </c>
      <c r="C44" s="8" t="s">
        <v>27</v>
      </c>
      <c r="D44" s="9">
        <v>1518.34</v>
      </c>
      <c r="E44" s="10" t="s">
        <v>5</v>
      </c>
      <c r="F44" s="9">
        <v>1518.34</v>
      </c>
    </row>
    <row r="45" spans="2:6" ht="15" customHeight="1">
      <c r="B45" s="7" t="s">
        <v>52</v>
      </c>
      <c r="C45" s="8" t="s">
        <v>27</v>
      </c>
      <c r="D45" s="9">
        <v>2710.93</v>
      </c>
      <c r="E45" s="10" t="s">
        <v>5</v>
      </c>
      <c r="F45" s="9">
        <v>2710.93</v>
      </c>
    </row>
    <row r="46" spans="2:6" ht="15">
      <c r="B46" s="7" t="s">
        <v>102</v>
      </c>
      <c r="C46" s="8" t="s">
        <v>6</v>
      </c>
      <c r="D46" s="9">
        <v>15</v>
      </c>
      <c r="E46" s="10" t="s">
        <v>89</v>
      </c>
      <c r="F46" s="9">
        <v>195</v>
      </c>
    </row>
    <row r="47" spans="2:6" ht="15" customHeight="1">
      <c r="B47" s="7" t="s">
        <v>104</v>
      </c>
      <c r="C47" s="8" t="s">
        <v>30</v>
      </c>
      <c r="D47" s="9">
        <v>1283.99</v>
      </c>
      <c r="E47" s="10" t="s">
        <v>105</v>
      </c>
      <c r="F47" s="9">
        <v>256.8</v>
      </c>
    </row>
    <row r="48" spans="2:6" ht="15" customHeight="1">
      <c r="B48" s="7" t="s">
        <v>106</v>
      </c>
      <c r="C48" s="8" t="s">
        <v>6</v>
      </c>
      <c r="D48" s="9">
        <v>202.4</v>
      </c>
      <c r="E48" s="10" t="s">
        <v>7</v>
      </c>
      <c r="F48" s="9">
        <v>404.8</v>
      </c>
    </row>
    <row r="49" spans="2:6" ht="15" customHeight="1">
      <c r="B49" s="7" t="s">
        <v>56</v>
      </c>
      <c r="C49" s="8" t="s">
        <v>55</v>
      </c>
      <c r="D49" s="9">
        <v>293.7</v>
      </c>
      <c r="E49" s="10" t="s">
        <v>9</v>
      </c>
      <c r="F49" s="9">
        <v>2349.6</v>
      </c>
    </row>
    <row r="50" spans="2:6" ht="15" customHeight="1">
      <c r="B50" s="7" t="s">
        <v>57</v>
      </c>
      <c r="C50" s="8" t="s">
        <v>6</v>
      </c>
      <c r="D50" s="9">
        <v>25</v>
      </c>
      <c r="E50" s="10" t="s">
        <v>7</v>
      </c>
      <c r="F50" s="9">
        <v>50</v>
      </c>
    </row>
    <row r="51" spans="2:6" ht="15" customHeight="1">
      <c r="B51" s="7" t="s">
        <v>58</v>
      </c>
      <c r="C51" s="8" t="s">
        <v>30</v>
      </c>
      <c r="D51" s="9">
        <v>68.75</v>
      </c>
      <c r="E51" s="10" t="s">
        <v>107</v>
      </c>
      <c r="F51" s="9">
        <v>2475</v>
      </c>
    </row>
    <row r="52" spans="2:6" ht="15" customHeight="1">
      <c r="B52" s="7" t="s">
        <v>108</v>
      </c>
      <c r="C52" s="8" t="s">
        <v>6</v>
      </c>
      <c r="D52" s="9">
        <v>3479.46</v>
      </c>
      <c r="E52" s="10" t="s">
        <v>5</v>
      </c>
      <c r="F52" s="9">
        <v>3479.46</v>
      </c>
    </row>
    <row r="53" spans="2:6" ht="15" customHeight="1">
      <c r="B53" s="7" t="s">
        <v>26</v>
      </c>
      <c r="C53" s="8" t="s">
        <v>27</v>
      </c>
      <c r="D53" s="9">
        <v>-825.53</v>
      </c>
      <c r="E53" s="10" t="s">
        <v>92</v>
      </c>
      <c r="F53" s="9">
        <v>-14034.01</v>
      </c>
    </row>
    <row r="54" spans="2:6" ht="15" customHeight="1">
      <c r="B54" s="7" t="s">
        <v>53</v>
      </c>
      <c r="C54" s="8" t="s">
        <v>27</v>
      </c>
      <c r="D54" s="9">
        <v>-136.88</v>
      </c>
      <c r="E54" s="10" t="s">
        <v>13</v>
      </c>
      <c r="F54" s="9">
        <v>-821.28</v>
      </c>
    </row>
    <row r="55" spans="2:6" ht="15" customHeight="1">
      <c r="B55" s="7" t="s">
        <v>110</v>
      </c>
      <c r="C55" s="8" t="s">
        <v>6</v>
      </c>
      <c r="D55" s="9">
        <v>122.4</v>
      </c>
      <c r="E55" s="10" t="s">
        <v>7</v>
      </c>
      <c r="F55" s="9">
        <v>244.8</v>
      </c>
    </row>
    <row r="56" spans="2:6" ht="15" customHeight="1">
      <c r="B56" s="7" t="s">
        <v>111</v>
      </c>
      <c r="C56" s="8" t="s">
        <v>6</v>
      </c>
      <c r="D56" s="9">
        <v>87</v>
      </c>
      <c r="E56" s="10" t="s">
        <v>5</v>
      </c>
      <c r="F56" s="9">
        <v>87</v>
      </c>
    </row>
    <row r="57" spans="2:6" ht="15" customHeight="1">
      <c r="B57" s="7" t="s">
        <v>59</v>
      </c>
      <c r="C57" s="8" t="s">
        <v>6</v>
      </c>
      <c r="D57" s="9">
        <v>2078.2</v>
      </c>
      <c r="E57" s="10" t="s">
        <v>87</v>
      </c>
      <c r="F57" s="9">
        <v>24938.4</v>
      </c>
    </row>
    <row r="58" spans="2:6" ht="15" customHeight="1">
      <c r="B58" s="7" t="s">
        <v>40</v>
      </c>
      <c r="C58" s="8" t="s">
        <v>8</v>
      </c>
      <c r="D58" s="9">
        <v>2.13</v>
      </c>
      <c r="E58" s="10" t="s">
        <v>112</v>
      </c>
      <c r="F58" s="9">
        <v>114841.08</v>
      </c>
    </row>
    <row r="59" spans="2:6" ht="15" customHeight="1">
      <c r="B59" s="7" t="s">
        <v>38</v>
      </c>
      <c r="C59" s="8" t="s">
        <v>30</v>
      </c>
      <c r="D59" s="9">
        <v>1.98</v>
      </c>
      <c r="E59" s="10" t="s">
        <v>60</v>
      </c>
      <c r="F59" s="9">
        <v>62272.98</v>
      </c>
    </row>
    <row r="60" spans="2:6" ht="15" customHeight="1">
      <c r="B60" s="7" t="s">
        <v>35</v>
      </c>
      <c r="C60" s="8" t="s">
        <v>30</v>
      </c>
      <c r="D60" s="9">
        <v>0.87</v>
      </c>
      <c r="E60" s="10" t="s">
        <v>113</v>
      </c>
      <c r="F60" s="9">
        <v>39089.1</v>
      </c>
    </row>
    <row r="61" spans="2:6" ht="15" customHeight="1">
      <c r="B61" s="7" t="s">
        <v>37</v>
      </c>
      <c r="C61" s="8" t="s">
        <v>8</v>
      </c>
      <c r="D61" s="9">
        <v>2.21</v>
      </c>
      <c r="E61" s="10" t="s">
        <v>113</v>
      </c>
      <c r="F61" s="9">
        <v>99295.3</v>
      </c>
    </row>
    <row r="62" spans="2:6" ht="15" customHeight="1">
      <c r="B62" s="7" t="s">
        <v>61</v>
      </c>
      <c r="C62" s="8" t="s">
        <v>30</v>
      </c>
      <c r="D62" s="9">
        <v>4.59</v>
      </c>
      <c r="E62" s="10" t="s">
        <v>114</v>
      </c>
      <c r="F62" s="9">
        <v>125994.41</v>
      </c>
    </row>
    <row r="63" spans="2:6" ht="15" customHeight="1">
      <c r="B63" s="7" t="s">
        <v>115</v>
      </c>
      <c r="C63" s="8" t="s">
        <v>6</v>
      </c>
      <c r="D63" s="9">
        <v>445.52</v>
      </c>
      <c r="E63" s="10" t="s">
        <v>5</v>
      </c>
      <c r="F63" s="9">
        <v>445.52</v>
      </c>
    </row>
    <row r="64" spans="2:6" ht="15" customHeight="1">
      <c r="B64" s="7" t="s">
        <v>116</v>
      </c>
      <c r="C64" s="8" t="s">
        <v>8</v>
      </c>
      <c r="D64" s="9">
        <v>799.26</v>
      </c>
      <c r="E64" s="10" t="s">
        <v>117</v>
      </c>
      <c r="F64" s="9">
        <v>879.18</v>
      </c>
    </row>
    <row r="65" spans="2:6" ht="15" customHeight="1">
      <c r="B65" s="7" t="s">
        <v>118</v>
      </c>
      <c r="C65" s="8" t="s">
        <v>6</v>
      </c>
      <c r="D65" s="9">
        <v>40</v>
      </c>
      <c r="E65" s="10" t="s">
        <v>10</v>
      </c>
      <c r="F65" s="9">
        <v>160</v>
      </c>
    </row>
    <row r="66" spans="2:6" ht="15" customHeight="1">
      <c r="B66" s="7" t="s">
        <v>119</v>
      </c>
      <c r="C66" s="8" t="s">
        <v>8</v>
      </c>
      <c r="D66" s="9">
        <v>746.72</v>
      </c>
      <c r="E66" s="10" t="s">
        <v>7</v>
      </c>
      <c r="F66" s="9">
        <v>1493.44</v>
      </c>
    </row>
    <row r="67" spans="2:6" ht="28.5" customHeight="1">
      <c r="B67" s="7" t="s">
        <v>120</v>
      </c>
      <c r="C67" s="8" t="s">
        <v>11</v>
      </c>
      <c r="D67" s="9">
        <v>0.02</v>
      </c>
      <c r="E67" s="10" t="s">
        <v>121</v>
      </c>
      <c r="F67" s="9">
        <v>21792.57</v>
      </c>
    </row>
    <row r="68" spans="2:6" ht="15" customHeight="1">
      <c r="B68" s="7" t="s">
        <v>34</v>
      </c>
      <c r="C68" s="8" t="s">
        <v>18</v>
      </c>
      <c r="D68" s="9">
        <v>420.83</v>
      </c>
      <c r="E68" s="10" t="s">
        <v>122</v>
      </c>
      <c r="F68" s="9">
        <v>378.75</v>
      </c>
    </row>
    <row r="69" spans="2:6" ht="15" customHeight="1">
      <c r="B69" s="7" t="s">
        <v>22</v>
      </c>
      <c r="C69" s="8" t="s">
        <v>18</v>
      </c>
      <c r="D69" s="9">
        <v>415.91</v>
      </c>
      <c r="E69" s="10" t="s">
        <v>5</v>
      </c>
      <c r="F69" s="9">
        <v>415.91</v>
      </c>
    </row>
    <row r="70" spans="2:6" ht="15" customHeight="1">
      <c r="B70" s="7" t="s">
        <v>22</v>
      </c>
      <c r="C70" s="8" t="s">
        <v>18</v>
      </c>
      <c r="D70" s="9">
        <v>415.91</v>
      </c>
      <c r="E70" s="10" t="s">
        <v>85</v>
      </c>
      <c r="F70" s="9">
        <v>623.88</v>
      </c>
    </row>
    <row r="71" spans="2:6" ht="15" customHeight="1">
      <c r="B71" s="7" t="s">
        <v>47</v>
      </c>
      <c r="C71" s="8" t="s">
        <v>6</v>
      </c>
      <c r="D71" s="9">
        <v>349.69</v>
      </c>
      <c r="E71" s="10" t="s">
        <v>48</v>
      </c>
      <c r="F71" s="9">
        <v>21680.78</v>
      </c>
    </row>
    <row r="72" spans="2:6" ht="15" customHeight="1">
      <c r="B72" s="7" t="s">
        <v>124</v>
      </c>
      <c r="C72" s="8" t="s">
        <v>6</v>
      </c>
      <c r="D72" s="9">
        <v>514.8</v>
      </c>
      <c r="E72" s="10" t="s">
        <v>5</v>
      </c>
      <c r="F72" s="9">
        <v>514.8</v>
      </c>
    </row>
    <row r="73" spans="2:6" ht="15" customHeight="1">
      <c r="B73" s="7" t="s">
        <v>54</v>
      </c>
      <c r="C73" s="8" t="s">
        <v>55</v>
      </c>
      <c r="D73" s="9">
        <v>279.51</v>
      </c>
      <c r="E73" s="10" t="s">
        <v>125</v>
      </c>
      <c r="F73" s="9">
        <v>16770.6</v>
      </c>
    </row>
    <row r="74" spans="2:6" ht="15" customHeight="1">
      <c r="B74" s="7" t="s">
        <v>126</v>
      </c>
      <c r="C74" s="8" t="s">
        <v>6</v>
      </c>
      <c r="D74" s="9">
        <v>285</v>
      </c>
      <c r="E74" s="10" t="s">
        <v>103</v>
      </c>
      <c r="F74" s="9">
        <v>7695</v>
      </c>
    </row>
    <row r="75" spans="2:6" ht="15" customHeight="1">
      <c r="B75" s="7" t="s">
        <v>127</v>
      </c>
      <c r="C75" s="8" t="s">
        <v>6</v>
      </c>
      <c r="D75" s="9">
        <v>110</v>
      </c>
      <c r="E75" s="10" t="s">
        <v>16</v>
      </c>
      <c r="F75" s="9">
        <v>990</v>
      </c>
    </row>
    <row r="76" spans="2:6" ht="15" customHeight="1">
      <c r="B76" s="7" t="s">
        <v>128</v>
      </c>
      <c r="C76" s="8" t="s">
        <v>6</v>
      </c>
      <c r="D76" s="9">
        <v>345</v>
      </c>
      <c r="E76" s="10" t="s">
        <v>14</v>
      </c>
      <c r="F76" s="9">
        <v>2415</v>
      </c>
    </row>
    <row r="77" spans="2:6" ht="15" customHeight="1">
      <c r="B77" s="7" t="s">
        <v>130</v>
      </c>
      <c r="C77" s="8" t="s">
        <v>27</v>
      </c>
      <c r="D77" s="9">
        <v>-136.88</v>
      </c>
      <c r="E77" s="10" t="s">
        <v>131</v>
      </c>
      <c r="F77" s="9">
        <v>-19300.08</v>
      </c>
    </row>
    <row r="78" spans="2:6" ht="15" customHeight="1">
      <c r="B78" s="7" t="s">
        <v>128</v>
      </c>
      <c r="C78" s="8" t="s">
        <v>6</v>
      </c>
      <c r="D78" s="9">
        <v>345</v>
      </c>
      <c r="E78" s="10" t="s">
        <v>103</v>
      </c>
      <c r="F78" s="9">
        <v>9315</v>
      </c>
    </row>
    <row r="79" spans="2:6" ht="15">
      <c r="B79" s="7" t="s">
        <v>32</v>
      </c>
      <c r="C79" s="8" t="s">
        <v>6</v>
      </c>
      <c r="D79" s="9">
        <v>15</v>
      </c>
      <c r="E79" s="10" t="s">
        <v>10</v>
      </c>
      <c r="F79" s="9">
        <v>60</v>
      </c>
    </row>
    <row r="80" spans="2:6" ht="15" customHeight="1">
      <c r="B80" s="7" t="s">
        <v>132</v>
      </c>
      <c r="C80" s="8" t="s">
        <v>6</v>
      </c>
      <c r="D80" s="9">
        <v>130</v>
      </c>
      <c r="E80" s="10" t="s">
        <v>14</v>
      </c>
      <c r="F80" s="9">
        <v>910</v>
      </c>
    </row>
    <row r="81" spans="2:6" ht="15" customHeight="1">
      <c r="B81" s="7" t="s">
        <v>133</v>
      </c>
      <c r="C81" s="8" t="s">
        <v>6</v>
      </c>
      <c r="D81" s="9">
        <v>85</v>
      </c>
      <c r="E81" s="10" t="s">
        <v>5</v>
      </c>
      <c r="F81" s="9">
        <v>85</v>
      </c>
    </row>
    <row r="82" spans="2:6" ht="15">
      <c r="B82" s="7" t="s">
        <v>102</v>
      </c>
      <c r="C82" s="8" t="s">
        <v>6</v>
      </c>
      <c r="D82" s="9">
        <v>15</v>
      </c>
      <c r="E82" s="10" t="s">
        <v>123</v>
      </c>
      <c r="F82" s="9">
        <v>735</v>
      </c>
    </row>
    <row r="83" spans="2:6" ht="15" customHeight="1">
      <c r="B83" s="7" t="s">
        <v>26</v>
      </c>
      <c r="C83" s="8" t="s">
        <v>18</v>
      </c>
      <c r="D83" s="9">
        <v>-825.53</v>
      </c>
      <c r="E83" s="10" t="s">
        <v>134</v>
      </c>
      <c r="F83" s="9">
        <v>-166757.06</v>
      </c>
    </row>
    <row r="84" spans="2:6" ht="15" customHeight="1">
      <c r="B84" s="7" t="s">
        <v>45</v>
      </c>
      <c r="C84" s="8" t="s">
        <v>6</v>
      </c>
      <c r="D84" s="9">
        <v>45</v>
      </c>
      <c r="E84" s="10" t="s">
        <v>79</v>
      </c>
      <c r="F84" s="9">
        <v>135</v>
      </c>
    </row>
    <row r="85" spans="2:6" ht="15" customHeight="1">
      <c r="B85" s="7" t="s">
        <v>135</v>
      </c>
      <c r="C85" s="8" t="s">
        <v>6</v>
      </c>
      <c r="D85" s="9">
        <v>714.55</v>
      </c>
      <c r="E85" s="10" t="s">
        <v>79</v>
      </c>
      <c r="F85" s="9">
        <v>2143.65</v>
      </c>
    </row>
    <row r="86" spans="2:6" ht="15" customHeight="1">
      <c r="B86" s="7" t="s">
        <v>136</v>
      </c>
      <c r="C86" s="8" t="s">
        <v>6</v>
      </c>
      <c r="D86" s="9">
        <v>562.93</v>
      </c>
      <c r="E86" s="10" t="s">
        <v>5</v>
      </c>
      <c r="F86" s="9">
        <v>562.93</v>
      </c>
    </row>
    <row r="87" spans="2:6" ht="15" customHeight="1">
      <c r="B87" s="7" t="s">
        <v>137</v>
      </c>
      <c r="C87" s="8" t="s">
        <v>6</v>
      </c>
      <c r="D87" s="9">
        <v>326</v>
      </c>
      <c r="E87" s="10" t="s">
        <v>129</v>
      </c>
      <c r="F87" s="9">
        <v>18582</v>
      </c>
    </row>
    <row r="88" spans="2:6" ht="15" customHeight="1">
      <c r="B88" s="7" t="s">
        <v>138</v>
      </c>
      <c r="C88" s="8" t="s">
        <v>6</v>
      </c>
      <c r="D88" s="9">
        <v>134</v>
      </c>
      <c r="E88" s="10" t="s">
        <v>99</v>
      </c>
      <c r="F88" s="9">
        <v>2948</v>
      </c>
    </row>
    <row r="89" spans="2:6" ht="15" customHeight="1">
      <c r="B89" s="7" t="s">
        <v>139</v>
      </c>
      <c r="C89" s="8" t="s">
        <v>6</v>
      </c>
      <c r="D89" s="9">
        <v>260</v>
      </c>
      <c r="E89" s="10" t="s">
        <v>140</v>
      </c>
      <c r="F89" s="9">
        <v>46800</v>
      </c>
    </row>
    <row r="90" spans="2:6" ht="15" customHeight="1">
      <c r="B90" s="7" t="s">
        <v>141</v>
      </c>
      <c r="C90" s="8" t="s">
        <v>6</v>
      </c>
      <c r="D90" s="9">
        <v>11</v>
      </c>
      <c r="E90" s="10" t="s">
        <v>129</v>
      </c>
      <c r="F90" s="9">
        <v>627</v>
      </c>
    </row>
    <row r="91" spans="2:6" ht="15" customHeight="1">
      <c r="B91" s="7" t="s">
        <v>142</v>
      </c>
      <c r="C91" s="8" t="s">
        <v>6</v>
      </c>
      <c r="D91" s="9">
        <v>190</v>
      </c>
      <c r="E91" s="10" t="s">
        <v>129</v>
      </c>
      <c r="F91" s="9">
        <v>10830</v>
      </c>
    </row>
    <row r="92" spans="2:6" ht="15" customHeight="1">
      <c r="B92" s="7" t="s">
        <v>143</v>
      </c>
      <c r="C92" s="8" t="s">
        <v>30</v>
      </c>
      <c r="D92" s="9">
        <v>4.59</v>
      </c>
      <c r="E92" s="10" t="s">
        <v>144</v>
      </c>
      <c r="F92" s="9">
        <v>2146.15</v>
      </c>
    </row>
    <row r="93" spans="2:6" ht="15" customHeight="1">
      <c r="B93" s="7" t="s">
        <v>145</v>
      </c>
      <c r="C93" s="8" t="s">
        <v>6</v>
      </c>
      <c r="D93" s="9">
        <v>2300</v>
      </c>
      <c r="E93" s="10" t="s">
        <v>5</v>
      </c>
      <c r="F93" s="9">
        <v>2300</v>
      </c>
    </row>
    <row r="94" spans="2:6" ht="33" customHeight="1">
      <c r="B94" s="7" t="s">
        <v>146</v>
      </c>
      <c r="C94" s="8" t="s">
        <v>147</v>
      </c>
      <c r="D94" s="9">
        <v>464</v>
      </c>
      <c r="E94" s="10" t="s">
        <v>28</v>
      </c>
      <c r="F94" s="9">
        <v>8352</v>
      </c>
    </row>
    <row r="95" spans="2:6" ht="15" customHeight="1">
      <c r="B95" s="7" t="s">
        <v>148</v>
      </c>
      <c r="C95" s="8" t="s">
        <v>6</v>
      </c>
      <c r="D95" s="9">
        <v>2656.64</v>
      </c>
      <c r="E95" s="10" t="s">
        <v>7</v>
      </c>
      <c r="F95" s="9">
        <v>5313.28</v>
      </c>
    </row>
    <row r="96" spans="2:6" ht="15" customHeight="1">
      <c r="B96" s="7" t="s">
        <v>149</v>
      </c>
      <c r="C96" s="8" t="s">
        <v>6</v>
      </c>
      <c r="D96" s="9">
        <v>115.19</v>
      </c>
      <c r="E96" s="10" t="s">
        <v>5</v>
      </c>
      <c r="F96" s="9">
        <v>115.19</v>
      </c>
    </row>
    <row r="97" spans="2:6" ht="15" customHeight="1">
      <c r="B97" s="7" t="s">
        <v>150</v>
      </c>
      <c r="C97" s="8" t="s">
        <v>6</v>
      </c>
      <c r="D97" s="9">
        <v>1761.83</v>
      </c>
      <c r="E97" s="10" t="s">
        <v>13</v>
      </c>
      <c r="F97" s="9">
        <v>10570.98</v>
      </c>
    </row>
    <row r="98" spans="2:6" ht="15">
      <c r="B98" s="7" t="s">
        <v>151</v>
      </c>
      <c r="C98" s="8" t="s">
        <v>6</v>
      </c>
      <c r="D98" s="9">
        <v>227</v>
      </c>
      <c r="E98" s="10" t="s">
        <v>7</v>
      </c>
      <c r="F98" s="9">
        <v>454</v>
      </c>
    </row>
    <row r="99" spans="2:6" ht="15" customHeight="1">
      <c r="B99" s="7" t="s">
        <v>152</v>
      </c>
      <c r="C99" s="8" t="s">
        <v>6</v>
      </c>
      <c r="D99" s="9">
        <v>200</v>
      </c>
      <c r="E99" s="10" t="s">
        <v>5</v>
      </c>
      <c r="F99" s="9">
        <v>200</v>
      </c>
    </row>
    <row r="100" spans="2:6" ht="15">
      <c r="B100" s="7" t="s">
        <v>153</v>
      </c>
      <c r="C100" s="8" t="s">
        <v>6</v>
      </c>
      <c r="D100" s="9">
        <v>12</v>
      </c>
      <c r="E100" s="10" t="s">
        <v>109</v>
      </c>
      <c r="F100" s="9">
        <v>408</v>
      </c>
    </row>
    <row r="101" spans="2:6" ht="17.25" customHeight="1">
      <c r="B101" s="7" t="s">
        <v>154</v>
      </c>
      <c r="C101" s="8" t="s">
        <v>44</v>
      </c>
      <c r="D101" s="9">
        <v>2902</v>
      </c>
      <c r="E101" s="10" t="s">
        <v>5</v>
      </c>
      <c r="F101" s="9">
        <v>2902</v>
      </c>
    </row>
    <row r="102" spans="2:6" ht="15" customHeight="1">
      <c r="B102" s="7" t="s">
        <v>155</v>
      </c>
      <c r="C102" s="8" t="s">
        <v>42</v>
      </c>
      <c r="D102" s="9">
        <v>15000</v>
      </c>
      <c r="E102" s="10" t="s">
        <v>5</v>
      </c>
      <c r="F102" s="9">
        <v>15000</v>
      </c>
    </row>
    <row r="103" spans="2:6" ht="15" customHeight="1">
      <c r="B103" s="7" t="s">
        <v>38</v>
      </c>
      <c r="C103" s="8" t="s">
        <v>30</v>
      </c>
      <c r="D103" s="9">
        <v>2.08</v>
      </c>
      <c r="E103" s="10" t="s">
        <v>36</v>
      </c>
      <c r="F103" s="9">
        <v>46727.2</v>
      </c>
    </row>
    <row r="104" spans="2:6" ht="15" customHeight="1">
      <c r="B104" s="7" t="s">
        <v>156</v>
      </c>
      <c r="C104" s="8" t="s">
        <v>42</v>
      </c>
      <c r="D104" s="9">
        <v>995</v>
      </c>
      <c r="E104" s="10" t="s">
        <v>5</v>
      </c>
      <c r="F104" s="9">
        <v>995</v>
      </c>
    </row>
    <row r="105" spans="2:6" ht="19.5" customHeight="1">
      <c r="B105" s="7" t="s">
        <v>157</v>
      </c>
      <c r="C105" s="8" t="s">
        <v>44</v>
      </c>
      <c r="D105" s="9">
        <v>1022</v>
      </c>
      <c r="E105" s="10" t="s">
        <v>5</v>
      </c>
      <c r="F105" s="9">
        <v>1022</v>
      </c>
    </row>
    <row r="106" spans="2:6" ht="15" customHeight="1">
      <c r="B106" s="7" t="s">
        <v>43</v>
      </c>
      <c r="C106" s="8" t="s">
        <v>8</v>
      </c>
      <c r="D106" s="9">
        <v>4.82</v>
      </c>
      <c r="E106" s="10" t="s">
        <v>158</v>
      </c>
      <c r="F106" s="9">
        <v>89305.34</v>
      </c>
    </row>
    <row r="107" spans="2:6" ht="15" customHeight="1">
      <c r="B107" s="7" t="s">
        <v>159</v>
      </c>
      <c r="C107" s="8" t="s">
        <v>6</v>
      </c>
      <c r="D107" s="9">
        <v>357</v>
      </c>
      <c r="E107" s="10" t="s">
        <v>86</v>
      </c>
      <c r="F107" s="9">
        <v>3570</v>
      </c>
    </row>
    <row r="108" spans="2:6" ht="15" customHeight="1">
      <c r="B108" s="7" t="s">
        <v>160</v>
      </c>
      <c r="C108" s="8" t="s">
        <v>6</v>
      </c>
      <c r="D108" s="9">
        <v>798</v>
      </c>
      <c r="E108" s="10" t="s">
        <v>5</v>
      </c>
      <c r="F108" s="9">
        <v>798</v>
      </c>
    </row>
    <row r="109" spans="2:6" ht="32.25" customHeight="1">
      <c r="B109" s="7" t="s">
        <v>161</v>
      </c>
      <c r="C109" s="8" t="s">
        <v>44</v>
      </c>
      <c r="D109" s="9">
        <v>290</v>
      </c>
      <c r="E109" s="10" t="s">
        <v>162</v>
      </c>
      <c r="F109" s="9">
        <v>26100</v>
      </c>
    </row>
    <row r="110" spans="2:6" ht="15" customHeight="1">
      <c r="B110" s="7" t="s">
        <v>163</v>
      </c>
      <c r="C110" s="8" t="s">
        <v>42</v>
      </c>
      <c r="D110" s="9">
        <v>12100</v>
      </c>
      <c r="E110" s="10" t="s">
        <v>19</v>
      </c>
      <c r="F110" s="9">
        <v>6050</v>
      </c>
    </row>
    <row r="111" spans="2:6" ht="15" customHeight="1">
      <c r="B111" s="7" t="s">
        <v>164</v>
      </c>
      <c r="C111" s="8" t="s">
        <v>42</v>
      </c>
      <c r="D111" s="9">
        <v>2466</v>
      </c>
      <c r="E111" s="10" t="s">
        <v>5</v>
      </c>
      <c r="F111" s="9">
        <v>2466</v>
      </c>
    </row>
    <row r="112" spans="2:6" ht="15" customHeight="1">
      <c r="B112" s="7" t="s">
        <v>165</v>
      </c>
      <c r="C112" s="8" t="s">
        <v>6</v>
      </c>
      <c r="D112" s="9">
        <v>19.32</v>
      </c>
      <c r="E112" s="10" t="s">
        <v>5</v>
      </c>
      <c r="F112" s="9">
        <v>19.32</v>
      </c>
    </row>
    <row r="113" spans="2:6" ht="15" customHeight="1">
      <c r="B113" s="7" t="s">
        <v>166</v>
      </c>
      <c r="C113" s="8" t="s">
        <v>42</v>
      </c>
      <c r="D113" s="9">
        <v>600</v>
      </c>
      <c r="E113" s="10" t="s">
        <v>5</v>
      </c>
      <c r="F113" s="9">
        <v>600</v>
      </c>
    </row>
    <row r="114" spans="2:6" ht="15" customHeight="1">
      <c r="B114" s="7" t="s">
        <v>169</v>
      </c>
      <c r="C114" s="8" t="s">
        <v>42</v>
      </c>
      <c r="D114" s="9">
        <v>1</v>
      </c>
      <c r="E114" s="4">
        <v>3273.7</v>
      </c>
      <c r="F114" s="9">
        <v>3273.7</v>
      </c>
    </row>
    <row r="115" spans="2:6" ht="15" customHeight="1">
      <c r="B115" s="11" t="s">
        <v>63</v>
      </c>
      <c r="C115" s="6" t="s">
        <v>62</v>
      </c>
      <c r="D115" s="6" t="s">
        <v>62</v>
      </c>
      <c r="E115" s="11"/>
      <c r="F115" s="12">
        <f>SUM(F21:F114)</f>
        <v>1166282.87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2020-02-20T08:13:28Z</cp:lastPrinted>
  <dcterms:created xsi:type="dcterms:W3CDTF">2019-02-22T08:05:26Z</dcterms:created>
  <dcterms:modified xsi:type="dcterms:W3CDTF">2020-02-20T08:13:45Z</dcterms:modified>
  <cp:category/>
  <cp:version/>
  <cp:contentType/>
  <cp:contentStatus/>
</cp:coreProperties>
</file>