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<sst xmlns="http://schemas.openxmlformats.org/spreadsheetml/2006/main" count="168" uniqueCount="101">
  <si>
    <t>Категория работ</t>
  </si>
  <si>
    <t>Ед.изм.</t>
  </si>
  <si>
    <t>Стоимость</t>
  </si>
  <si>
    <t>Объем</t>
  </si>
  <si>
    <t>Сумма</t>
  </si>
  <si>
    <t>1</t>
  </si>
  <si>
    <t>1,5</t>
  </si>
  <si>
    <t>2</t>
  </si>
  <si>
    <t>руб./ шт</t>
  </si>
  <si>
    <t>6</t>
  </si>
  <si>
    <t>3</t>
  </si>
  <si>
    <t>4</t>
  </si>
  <si>
    <t>руб./кв.м</t>
  </si>
  <si>
    <t>5</t>
  </si>
  <si>
    <t>2%/ руб</t>
  </si>
  <si>
    <t>Периодическая проверка и чистка вент. каналов и дымоходов</t>
  </si>
  <si>
    <t>168</t>
  </si>
  <si>
    <t>руб/час</t>
  </si>
  <si>
    <t>подготовительные работы</t>
  </si>
  <si>
    <t>руб./кв.м.</t>
  </si>
  <si>
    <t>2,5</t>
  </si>
  <si>
    <t>Размещение ТБО</t>
  </si>
  <si>
    <t>Сбор и вывоз ТБО</t>
  </si>
  <si>
    <t>управляющая компания</t>
  </si>
  <si>
    <t>санитарное содержание</t>
  </si>
  <si>
    <t>работа машины</t>
  </si>
  <si>
    <t>руб/ уч-к</t>
  </si>
  <si>
    <t>техническое обслуживание системы отопления дома по адресу с устранением мелких неисправностей</t>
  </si>
  <si>
    <t>Содержание общего имущества(эл.эн.)</t>
  </si>
  <si>
    <t>руб/дом</t>
  </si>
  <si>
    <t>проверка щитовых приборов</t>
  </si>
  <si>
    <t>40</t>
  </si>
  <si>
    <t>замена фитинга (крана, заглушки) системы отопления на стояке, калькуляция № 2</t>
  </si>
  <si>
    <t>замена участка магистрали или стояка (без стоимости трубы), калькуляция № 5</t>
  </si>
  <si>
    <t>установка светильника</t>
  </si>
  <si>
    <t>руб/м п</t>
  </si>
  <si>
    <t>техническое обслуживание узлов учета тепловой энергии</t>
  </si>
  <si>
    <t>руб/квартира</t>
  </si>
  <si>
    <t/>
  </si>
  <si>
    <t>ИТОГО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</si>
  <si>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</si>
  <si>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</si>
  <si>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</si>
  <si>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</si>
  <si>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</si>
  <si>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</si>
  <si>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</si>
  <si>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</si>
  <si>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</si>
  <si>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</si>
  <si>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</si>
  <si>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Парковая д. 15</t>
  </si>
  <si>
    <t>Сои (эл.эн.)</t>
  </si>
  <si>
    <t>обслуживание теплосчетчиков</t>
  </si>
  <si>
    <t>установка навесного замка сам.</t>
  </si>
  <si>
    <t>26461</t>
  </si>
  <si>
    <t>13230,5</t>
  </si>
  <si>
    <t>10821,35</t>
  </si>
  <si>
    <t>21600</t>
  </si>
  <si>
    <t>заглушка 1/2 ЖХ</t>
  </si>
  <si>
    <t>15243,18</t>
  </si>
  <si>
    <t>очистка кровли от снега</t>
  </si>
  <si>
    <t>13</t>
  </si>
  <si>
    <t>сбивание наледи с крыши</t>
  </si>
  <si>
    <t>48</t>
  </si>
  <si>
    <t>сбивание сосулек с кровли</t>
  </si>
  <si>
    <t>18</t>
  </si>
  <si>
    <t>смена оконных стекол</t>
  </si>
  <si>
    <t>0,8</t>
  </si>
  <si>
    <t>замена резьбовых соединений на стояке ц/о в подвале со сваркой, калькуляция №3</t>
  </si>
  <si>
    <t>очистка козырьков входа в подъезд, подвал</t>
  </si>
  <si>
    <t>12</t>
  </si>
  <si>
    <t>ремонт примыкантй вентшахты</t>
  </si>
  <si>
    <t>постановка заплат из изопласта с просушкой газовым баллоном</t>
  </si>
  <si>
    <t>расходы по расчету, учету платы, печати и доставки платежных документов согл.счета</t>
  </si>
  <si>
    <t>714528,22</t>
  </si>
  <si>
    <t>5,5</t>
  </si>
  <si>
    <t>9,6</t>
  </si>
  <si>
    <t>замена светильника</t>
  </si>
  <si>
    <t>соединение МПЛ</t>
  </si>
  <si>
    <t>8</t>
  </si>
  <si>
    <t>труба МПЛ 20</t>
  </si>
  <si>
    <t>слив и заполнение системы отопления</t>
  </si>
  <si>
    <t>труба ППР 25</t>
  </si>
  <si>
    <t>резьба</t>
  </si>
  <si>
    <t>транспортные расходы(газ А22R32)</t>
  </si>
  <si>
    <t>транспортные расходы(газ -А22R32)</t>
  </si>
  <si>
    <t>ремонт балкона, кв.13, смета</t>
  </si>
  <si>
    <t>кран ППР Ду 25 мм</t>
  </si>
  <si>
    <t>соединение ППР</t>
  </si>
  <si>
    <t>тройник ППР</t>
  </si>
  <si>
    <t>кран ППР 20 мм</t>
  </si>
  <si>
    <t>окраска скамеек</t>
  </si>
  <si>
    <t>18522,7</t>
  </si>
  <si>
    <t>10929,96</t>
  </si>
  <si>
    <t>угол ППР</t>
  </si>
  <si>
    <t>крепление унитаза, кв.51, 1 шт, смета</t>
  </si>
  <si>
    <t>Термоманометр ТМТБ-31Р 1 (0-120)(0-1 ОМПА)G1/2 кл. 2,5 L=46, сф 523 от 02.07.2019 г.</t>
  </si>
  <si>
    <t>Сведения о доходах и расходах  ( Стандарт п 9, подпункт "б","в"), за 2019 год</t>
  </si>
  <si>
    <t>Сои (водоснабжение)</t>
  </si>
  <si>
    <t>Содержание общего имущества(водоснабжение)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</si>
</sst>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1" xfId="42" applyFont="1" applyBorder="1" applyAlignment="1" quotePrefix="1">
      <alignment horizontal="righ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0" fontId="43" fillId="0" borderId="15" xfId="40" applyFont="1" applyBorder="1" applyAlignment="1" quotePrefix="1">
      <alignment horizontal="left" vertical="center" wrapText="1"/>
      <protection/>
    </xf>
    <xf numFmtId="0" fontId="43" fillId="0" borderId="16" xfId="42" applyFont="1" applyBorder="1" applyAlignment="1" quotePrefix="1">
      <alignment horizontal="right" vertical="center" wrapText="1"/>
      <protection/>
    </xf>
    <xf numFmtId="0" fontId="43" fillId="0" borderId="17" xfId="42" applyFont="1" applyBorder="1" applyAlignment="1" quotePrefix="1">
      <alignment horizontal="righ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164" fontId="43" fillId="0" borderId="19" xfId="41" applyNumberFormat="1" applyFont="1" applyBorder="1" applyAlignment="1">
      <alignment horizontal="right" vertical="center" wrapText="1"/>
      <protection/>
    </xf>
    <xf numFmtId="0" fontId="43" fillId="0" borderId="20" xfId="40" applyFont="1" applyBorder="1" applyAlignment="1" quotePrefix="1">
      <alignment horizontal="left" vertical="center" wrapText="1"/>
      <protection/>
    </xf>
    <xf numFmtId="164" fontId="43" fillId="0" borderId="21" xfId="41" applyNumberFormat="1" applyFont="1" applyBorder="1" applyAlignment="1">
      <alignment horizontal="right" vertical="center" wrapText="1"/>
      <protection/>
    </xf>
    <xf numFmtId="0" fontId="43" fillId="0" borderId="17" xfId="40" applyFont="1" applyBorder="1" applyAlignment="1" quotePrefix="1">
      <alignment horizontal="left" vertical="center" wrapText="1"/>
      <protection/>
    </xf>
    <xf numFmtId="164" fontId="43" fillId="0" borderId="22" xfId="41" applyNumberFormat="1" applyFont="1" applyBorder="1" applyAlignment="1">
      <alignment horizontal="right" vertical="center" wrapText="1"/>
      <protection/>
    </xf>
    <xf numFmtId="164" fontId="43" fillId="0" borderId="23" xfId="41" applyNumberFormat="1" applyFont="1" applyBorder="1" applyAlignment="1">
      <alignment horizontal="right" vertical="center" wrapText="1"/>
      <protection/>
    </xf>
    <xf numFmtId="0" fontId="42" fillId="0" borderId="17" xfId="43" applyFont="1" applyBorder="1" applyAlignment="1" quotePrefix="1">
      <alignment horizontal="right" vertical="center" wrapText="1"/>
      <protection/>
    </xf>
    <xf numFmtId="0" fontId="42" fillId="0" borderId="22" xfId="38" applyFont="1" applyBorder="1" applyAlignment="1" quotePrefix="1">
      <alignment horizontal="center" vertical="center" wrapText="1"/>
      <protection/>
    </xf>
    <xf numFmtId="164" fontId="42" fillId="0" borderId="23" xfId="35" applyNumberFormat="1" applyFont="1" applyBorder="1" applyAlignment="1">
      <alignment horizontal="right" vertical="center" wrapText="1"/>
      <protection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8"/>
  <sheetViews>
    <sheetView tabSelected="1" zoomScalePageLayoutView="0" workbookViewId="0" topLeftCell="A1">
      <selection activeCell="B58" sqref="B58"/>
    </sheetView>
  </sheetViews>
  <sheetFormatPr defaultColWidth="9.140625" defaultRowHeight="15"/>
  <cols>
    <col min="1" max="1" width="9.140625" style="2" customWidth="1"/>
    <col min="2" max="2" width="51.00390625" style="2" customWidth="1"/>
    <col min="3" max="3" width="11.421875" style="2" customWidth="1"/>
    <col min="4" max="4" width="13.57421875" style="2" customWidth="1"/>
    <col min="5" max="5" width="12.28125" style="2" customWidth="1"/>
    <col min="6" max="6" width="12.00390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98</v>
      </c>
    </row>
    <row r="3" spans="2:3" ht="15">
      <c r="B3" s="2" t="s">
        <v>40</v>
      </c>
      <c r="C3" s="2" t="s">
        <v>51</v>
      </c>
    </row>
    <row r="5" spans="2:6" ht="15">
      <c r="B5" s="29" t="s">
        <v>41</v>
      </c>
      <c r="C5" s="29" t="s">
        <v>42</v>
      </c>
      <c r="D5" s="29" t="s">
        <v>43</v>
      </c>
      <c r="E5" s="29" t="s">
        <v>44</v>
      </c>
      <c r="F5" s="32" t="s">
        <v>45</v>
      </c>
    </row>
    <row r="6" spans="2:6" ht="15">
      <c r="B6" s="30"/>
      <c r="C6" s="30"/>
      <c r="D6" s="30"/>
      <c r="E6" s="30"/>
      <c r="F6" s="32"/>
    </row>
    <row r="7" spans="2:6" ht="15">
      <c r="B7" s="31"/>
      <c r="C7" s="31"/>
      <c r="D7" s="31"/>
      <c r="E7" s="31"/>
      <c r="F7" s="32"/>
    </row>
    <row r="8" spans="2:6" ht="15">
      <c r="B8" s="3" t="s">
        <v>46</v>
      </c>
      <c r="C8" s="3">
        <v>226792.12</v>
      </c>
      <c r="D8" s="3">
        <v>200047.08</v>
      </c>
      <c r="E8" s="3">
        <v>46594.81</v>
      </c>
      <c r="F8" s="4">
        <f aca="true" t="shared" si="0" ref="F8:F15">D8-E8</f>
        <v>153452.27</v>
      </c>
    </row>
    <row r="9" spans="2:6" ht="15">
      <c r="B9" s="3" t="s">
        <v>47</v>
      </c>
      <c r="C9" s="3">
        <v>186942.4</v>
      </c>
      <c r="D9" s="3">
        <v>161938.27</v>
      </c>
      <c r="E9" s="3">
        <v>68632.28</v>
      </c>
      <c r="F9" s="4">
        <f t="shared" si="0"/>
        <v>93305.98999999999</v>
      </c>
    </row>
    <row r="10" spans="2:6" ht="15">
      <c r="B10" s="3" t="s">
        <v>24</v>
      </c>
      <c r="C10" s="3">
        <v>148868.12</v>
      </c>
      <c r="D10" s="3">
        <v>140190.91</v>
      </c>
      <c r="E10" s="3">
        <v>111584.39</v>
      </c>
      <c r="F10" s="4">
        <f t="shared" si="0"/>
        <v>28606.520000000004</v>
      </c>
    </row>
    <row r="11" spans="2:6" ht="15">
      <c r="B11" s="3" t="s">
        <v>48</v>
      </c>
      <c r="C11" s="3">
        <v>86352.17</v>
      </c>
      <c r="D11" s="3">
        <v>73059.97</v>
      </c>
      <c r="E11" s="3">
        <v>73164.68</v>
      </c>
      <c r="F11" s="4">
        <f t="shared" si="0"/>
        <v>-104.70999999999185</v>
      </c>
    </row>
    <row r="12" spans="2:6" ht="15">
      <c r="B12" s="3" t="s">
        <v>49</v>
      </c>
      <c r="C12" s="3">
        <v>91504.2</v>
      </c>
      <c r="D12" s="3">
        <v>88619.31</v>
      </c>
      <c r="E12" s="3">
        <v>77530.7</v>
      </c>
      <c r="F12" s="4">
        <f t="shared" si="0"/>
        <v>11088.61</v>
      </c>
    </row>
    <row r="13" spans="2:6" ht="15">
      <c r="B13" s="3" t="s">
        <v>52</v>
      </c>
      <c r="C13" s="3">
        <v>15243.18</v>
      </c>
      <c r="D13" s="3">
        <v>14389.48</v>
      </c>
      <c r="E13" s="3">
        <v>15243.18</v>
      </c>
      <c r="F13" s="4">
        <f t="shared" si="0"/>
        <v>-853.7000000000007</v>
      </c>
    </row>
    <row r="14" spans="2:6" ht="15">
      <c r="B14" s="3" t="s">
        <v>53</v>
      </c>
      <c r="C14" s="3">
        <v>27411.04</v>
      </c>
      <c r="D14" s="3">
        <v>20333</v>
      </c>
      <c r="E14" s="3">
        <v>24938.4</v>
      </c>
      <c r="F14" s="4">
        <f t="shared" si="0"/>
        <v>-4605.4000000000015</v>
      </c>
    </row>
    <row r="15" spans="2:6" ht="15">
      <c r="B15" s="3" t="s">
        <v>99</v>
      </c>
      <c r="C15" s="3">
        <v>1682.15</v>
      </c>
      <c r="D15" s="3">
        <v>1207.16</v>
      </c>
      <c r="E15" s="3">
        <v>1682.15</v>
      </c>
      <c r="F15" s="4">
        <f t="shared" si="0"/>
        <v>-474.99</v>
      </c>
    </row>
    <row r="16" spans="2:6" ht="15">
      <c r="B16" s="3" t="s">
        <v>50</v>
      </c>
      <c r="C16" s="3">
        <f>SUM(C8:C15)</f>
        <v>784795.3800000001</v>
      </c>
      <c r="D16" s="3">
        <f>SUM(D8:D15)</f>
        <v>699785.18</v>
      </c>
      <c r="E16" s="3">
        <f>SUM(E8:E15)</f>
        <v>419370.59</v>
      </c>
      <c r="F16" s="3">
        <f>SUM(F8:F15)</f>
        <v>280414.5899999999</v>
      </c>
    </row>
    <row r="17" spans="2:6" ht="15">
      <c r="B17" s="5"/>
      <c r="C17" s="5"/>
      <c r="D17" s="5"/>
      <c r="E17" s="5"/>
      <c r="F17" s="5"/>
    </row>
    <row r="19" spans="2:6" ht="15">
      <c r="B19" s="6" t="s">
        <v>0</v>
      </c>
      <c r="C19" s="7" t="s">
        <v>1</v>
      </c>
      <c r="D19" s="8" t="s">
        <v>2</v>
      </c>
      <c r="E19" s="6" t="s">
        <v>3</v>
      </c>
      <c r="F19" s="9" t="s">
        <v>4</v>
      </c>
    </row>
    <row r="20" spans="2:6" ht="30" customHeight="1">
      <c r="B20" s="10" t="s">
        <v>15</v>
      </c>
      <c r="C20" s="11" t="s">
        <v>8</v>
      </c>
      <c r="D20" s="12">
        <v>58.3</v>
      </c>
      <c r="E20" s="13" t="s">
        <v>16</v>
      </c>
      <c r="F20" s="14">
        <v>9794.4</v>
      </c>
    </row>
    <row r="21" spans="2:6" ht="15" customHeight="1">
      <c r="B21" s="10" t="s">
        <v>54</v>
      </c>
      <c r="C21" s="11" t="s">
        <v>8</v>
      </c>
      <c r="D21" s="12">
        <v>540.71</v>
      </c>
      <c r="E21" s="13" t="s">
        <v>5</v>
      </c>
      <c r="F21" s="14">
        <v>540.71</v>
      </c>
    </row>
    <row r="22" spans="2:6" ht="15" customHeight="1">
      <c r="B22" s="10" t="s">
        <v>18</v>
      </c>
      <c r="C22" s="11" t="s">
        <v>17</v>
      </c>
      <c r="D22" s="12">
        <v>378.1</v>
      </c>
      <c r="E22" s="13" t="s">
        <v>10</v>
      </c>
      <c r="F22" s="15">
        <v>2268.6</v>
      </c>
    </row>
    <row r="23" spans="2:6" ht="15" customHeight="1">
      <c r="B23" s="16" t="s">
        <v>21</v>
      </c>
      <c r="C23" s="11" t="s">
        <v>19</v>
      </c>
      <c r="D23" s="12">
        <v>0.91</v>
      </c>
      <c r="E23" s="13" t="s">
        <v>55</v>
      </c>
      <c r="F23" s="15">
        <v>24079.5</v>
      </c>
    </row>
    <row r="24" spans="2:6" ht="15" customHeight="1">
      <c r="B24" s="16" t="s">
        <v>22</v>
      </c>
      <c r="C24" s="11" t="s">
        <v>19</v>
      </c>
      <c r="D24" s="12">
        <v>2.02</v>
      </c>
      <c r="E24" s="13" t="s">
        <v>55</v>
      </c>
      <c r="F24" s="15">
        <v>53451.2</v>
      </c>
    </row>
    <row r="25" spans="2:6" ht="15" customHeight="1">
      <c r="B25" s="16" t="s">
        <v>23</v>
      </c>
      <c r="C25" s="11" t="s">
        <v>19</v>
      </c>
      <c r="D25" s="12">
        <v>2.24</v>
      </c>
      <c r="E25" s="13" t="s">
        <v>56</v>
      </c>
      <c r="F25" s="15">
        <v>29636.3</v>
      </c>
    </row>
    <row r="26" spans="2:6" ht="15" customHeight="1">
      <c r="B26" s="16" t="s">
        <v>24</v>
      </c>
      <c r="C26" s="11" t="s">
        <v>19</v>
      </c>
      <c r="D26" s="12">
        <v>4.57</v>
      </c>
      <c r="E26" s="13" t="s">
        <v>57</v>
      </c>
      <c r="F26" s="15">
        <v>49453.57</v>
      </c>
    </row>
    <row r="27" spans="2:6" ht="30" customHeight="1">
      <c r="B27" s="16" t="s">
        <v>27</v>
      </c>
      <c r="C27" s="11" t="s">
        <v>19</v>
      </c>
      <c r="D27" s="12">
        <v>1.17</v>
      </c>
      <c r="E27" s="13" t="s">
        <v>58</v>
      </c>
      <c r="F27" s="15">
        <v>25272</v>
      </c>
    </row>
    <row r="28" spans="2:6" ht="15" customHeight="1">
      <c r="B28" s="16" t="s">
        <v>59</v>
      </c>
      <c r="C28" s="11" t="s">
        <v>8</v>
      </c>
      <c r="D28" s="12">
        <v>40</v>
      </c>
      <c r="E28" s="13" t="s">
        <v>5</v>
      </c>
      <c r="F28" s="15">
        <v>40</v>
      </c>
    </row>
    <row r="29" spans="2:6" ht="15" customHeight="1">
      <c r="B29" s="16" t="s">
        <v>28</v>
      </c>
      <c r="C29" s="11" t="s">
        <v>29</v>
      </c>
      <c r="D29" s="12">
        <v>1</v>
      </c>
      <c r="E29" s="13" t="s">
        <v>60</v>
      </c>
      <c r="F29" s="15">
        <v>15243.18</v>
      </c>
    </row>
    <row r="30" spans="2:6" ht="15" customHeight="1">
      <c r="B30" s="16" t="s">
        <v>61</v>
      </c>
      <c r="C30" s="11" t="s">
        <v>19</v>
      </c>
      <c r="D30" s="12">
        <v>82.5</v>
      </c>
      <c r="E30" s="13" t="s">
        <v>62</v>
      </c>
      <c r="F30" s="15">
        <v>3547.5</v>
      </c>
    </row>
    <row r="31" spans="2:6" ht="15" customHeight="1">
      <c r="B31" s="16" t="s">
        <v>63</v>
      </c>
      <c r="C31" s="11" t="s">
        <v>35</v>
      </c>
      <c r="D31" s="12">
        <v>13.11</v>
      </c>
      <c r="E31" s="13" t="s">
        <v>64</v>
      </c>
      <c r="F31" s="15">
        <v>1022.58</v>
      </c>
    </row>
    <row r="32" spans="2:6" ht="15" customHeight="1">
      <c r="B32" s="16" t="s">
        <v>65</v>
      </c>
      <c r="C32" s="11" t="s">
        <v>35</v>
      </c>
      <c r="D32" s="12">
        <v>34.56</v>
      </c>
      <c r="E32" s="13" t="s">
        <v>31</v>
      </c>
      <c r="F32" s="15">
        <v>1382.4</v>
      </c>
    </row>
    <row r="33" spans="2:6" ht="15" customHeight="1">
      <c r="B33" s="16" t="s">
        <v>30</v>
      </c>
      <c r="C33" s="11" t="s">
        <v>8</v>
      </c>
      <c r="D33" s="12">
        <v>317.9</v>
      </c>
      <c r="E33" s="13" t="s">
        <v>66</v>
      </c>
      <c r="F33" s="15">
        <v>5722.2</v>
      </c>
    </row>
    <row r="34" spans="2:6" ht="15" customHeight="1">
      <c r="B34" s="16" t="s">
        <v>67</v>
      </c>
      <c r="C34" s="11" t="s">
        <v>19</v>
      </c>
      <c r="D34" s="12">
        <v>662.2</v>
      </c>
      <c r="E34" s="17" t="s">
        <v>68</v>
      </c>
      <c r="F34" s="15">
        <v>529.76</v>
      </c>
    </row>
    <row r="35" spans="2:6" ht="30" customHeight="1">
      <c r="B35" s="16" t="s">
        <v>32</v>
      </c>
      <c r="C35" s="11" t="s">
        <v>26</v>
      </c>
      <c r="D35" s="12">
        <v>1420.25</v>
      </c>
      <c r="E35" s="18" t="s">
        <v>10</v>
      </c>
      <c r="F35" s="15">
        <v>4260.75</v>
      </c>
    </row>
    <row r="36" spans="2:6" ht="32.25" customHeight="1">
      <c r="B36" s="16" t="s">
        <v>69</v>
      </c>
      <c r="C36" s="11" t="s">
        <v>26</v>
      </c>
      <c r="D36" s="12">
        <v>1781.15</v>
      </c>
      <c r="E36" s="18" t="s">
        <v>5</v>
      </c>
      <c r="F36" s="15">
        <v>1781.15</v>
      </c>
    </row>
    <row r="37" spans="2:6" ht="30.75" customHeight="1">
      <c r="B37" s="16" t="s">
        <v>33</v>
      </c>
      <c r="C37" s="11" t="s">
        <v>26</v>
      </c>
      <c r="D37" s="12">
        <v>2248.51</v>
      </c>
      <c r="E37" s="18" t="s">
        <v>13</v>
      </c>
      <c r="F37" s="15">
        <v>11242.55</v>
      </c>
    </row>
    <row r="38" spans="2:6" ht="15" customHeight="1">
      <c r="B38" s="16" t="s">
        <v>70</v>
      </c>
      <c r="C38" s="11" t="s">
        <v>17</v>
      </c>
      <c r="D38" s="12">
        <v>395.11</v>
      </c>
      <c r="E38" s="18" t="s">
        <v>5</v>
      </c>
      <c r="F38" s="19">
        <v>395.11</v>
      </c>
    </row>
    <row r="39" spans="2:6" ht="15" customHeight="1">
      <c r="B39" s="16" t="s">
        <v>36</v>
      </c>
      <c r="C39" s="11" t="s">
        <v>8</v>
      </c>
      <c r="D39" s="20">
        <v>2078.2</v>
      </c>
      <c r="E39" s="18" t="s">
        <v>71</v>
      </c>
      <c r="F39" s="19">
        <v>24938.4</v>
      </c>
    </row>
    <row r="40" spans="2:6" ht="15" customHeight="1">
      <c r="B40" s="16" t="s">
        <v>72</v>
      </c>
      <c r="C40" s="11" t="s">
        <v>19</v>
      </c>
      <c r="D40" s="20">
        <v>321</v>
      </c>
      <c r="E40" s="18" t="s">
        <v>9</v>
      </c>
      <c r="F40" s="19">
        <v>11556</v>
      </c>
    </row>
    <row r="41" spans="2:6" ht="29.25" customHeight="1">
      <c r="B41" s="16" t="s">
        <v>73</v>
      </c>
      <c r="C41" s="11" t="s">
        <v>12</v>
      </c>
      <c r="D41" s="20">
        <v>746.72</v>
      </c>
      <c r="E41" s="18" t="s">
        <v>13</v>
      </c>
      <c r="F41" s="19">
        <v>3733.6</v>
      </c>
    </row>
    <row r="42" spans="2:6" ht="30.75" customHeight="1">
      <c r="B42" s="16" t="s">
        <v>74</v>
      </c>
      <c r="C42" s="11" t="s">
        <v>14</v>
      </c>
      <c r="D42" s="20">
        <v>0.02</v>
      </c>
      <c r="E42" s="18" t="s">
        <v>75</v>
      </c>
      <c r="F42" s="19">
        <v>14290.57</v>
      </c>
    </row>
    <row r="43" spans="2:6" ht="15" customHeight="1">
      <c r="B43" s="16" t="s">
        <v>18</v>
      </c>
      <c r="C43" s="11" t="s">
        <v>17</v>
      </c>
      <c r="D43" s="20">
        <v>415.91</v>
      </c>
      <c r="E43" s="18" t="s">
        <v>76</v>
      </c>
      <c r="F43" s="19">
        <v>2287.5</v>
      </c>
    </row>
    <row r="44" spans="2:6" ht="15" customHeight="1">
      <c r="B44" s="16" t="s">
        <v>18</v>
      </c>
      <c r="C44" s="11" t="s">
        <v>17</v>
      </c>
      <c r="D44" s="20">
        <v>415.91</v>
      </c>
      <c r="E44" s="18" t="s">
        <v>77</v>
      </c>
      <c r="F44" s="19">
        <v>3992.73</v>
      </c>
    </row>
    <row r="45" spans="2:6" ht="15" customHeight="1">
      <c r="B45" s="16" t="s">
        <v>30</v>
      </c>
      <c r="C45" s="11" t="s">
        <v>8</v>
      </c>
      <c r="D45" s="20">
        <v>349.69</v>
      </c>
      <c r="E45" s="18" t="s">
        <v>66</v>
      </c>
      <c r="F45" s="19">
        <v>6294.42</v>
      </c>
    </row>
    <row r="46" spans="2:6" ht="15" customHeight="1">
      <c r="B46" s="16" t="s">
        <v>78</v>
      </c>
      <c r="C46" s="11" t="s">
        <v>8</v>
      </c>
      <c r="D46" s="20">
        <v>514.8</v>
      </c>
      <c r="E46" s="18" t="s">
        <v>10</v>
      </c>
      <c r="F46" s="19">
        <v>1544.4</v>
      </c>
    </row>
    <row r="47" spans="2:6" ht="15" customHeight="1">
      <c r="B47" s="16" t="s">
        <v>79</v>
      </c>
      <c r="C47" s="11" t="s">
        <v>8</v>
      </c>
      <c r="D47" s="20">
        <v>285</v>
      </c>
      <c r="E47" s="18" t="s">
        <v>80</v>
      </c>
      <c r="F47" s="19">
        <v>2280</v>
      </c>
    </row>
    <row r="48" spans="2:6" ht="15" customHeight="1">
      <c r="B48" s="16" t="s">
        <v>81</v>
      </c>
      <c r="C48" s="11" t="s">
        <v>8</v>
      </c>
      <c r="D48" s="20">
        <v>110</v>
      </c>
      <c r="E48" s="18" t="s">
        <v>20</v>
      </c>
      <c r="F48" s="19">
        <v>275</v>
      </c>
    </row>
    <row r="49" spans="2:6" ht="15" customHeight="1">
      <c r="B49" s="16" t="s">
        <v>82</v>
      </c>
      <c r="C49" s="11" t="s">
        <v>26</v>
      </c>
      <c r="D49" s="20">
        <v>-136.88</v>
      </c>
      <c r="E49" s="18" t="s">
        <v>13</v>
      </c>
      <c r="F49" s="19">
        <v>-684.4</v>
      </c>
    </row>
    <row r="50" spans="2:6" ht="15" customHeight="1">
      <c r="B50" s="16" t="s">
        <v>83</v>
      </c>
      <c r="C50" s="11" t="s">
        <v>8</v>
      </c>
      <c r="D50" s="20">
        <v>130</v>
      </c>
      <c r="E50" s="18" t="s">
        <v>71</v>
      </c>
      <c r="F50" s="19">
        <v>1560</v>
      </c>
    </row>
    <row r="51" spans="2:6" ht="15">
      <c r="B51" s="16" t="s">
        <v>84</v>
      </c>
      <c r="C51" s="11" t="s">
        <v>8</v>
      </c>
      <c r="D51" s="20">
        <v>15</v>
      </c>
      <c r="E51" s="18" t="s">
        <v>7</v>
      </c>
      <c r="F51" s="19">
        <v>30</v>
      </c>
    </row>
    <row r="52" spans="2:6" ht="15" customHeight="1">
      <c r="B52" s="16" t="s">
        <v>25</v>
      </c>
      <c r="C52" s="11" t="s">
        <v>17</v>
      </c>
      <c r="D52" s="20">
        <v>-825.53</v>
      </c>
      <c r="E52" s="18" t="s">
        <v>13</v>
      </c>
      <c r="F52" s="19">
        <v>-4127.65</v>
      </c>
    </row>
    <row r="53" spans="2:6" ht="15" customHeight="1">
      <c r="B53" s="16" t="s">
        <v>85</v>
      </c>
      <c r="C53" s="11" t="s">
        <v>17</v>
      </c>
      <c r="D53" s="20">
        <v>919.14</v>
      </c>
      <c r="E53" s="18" t="s">
        <v>7</v>
      </c>
      <c r="F53" s="19">
        <v>1838.28</v>
      </c>
    </row>
    <row r="54" spans="2:6" ht="15" customHeight="1">
      <c r="B54" s="21" t="s">
        <v>86</v>
      </c>
      <c r="C54" s="11" t="s">
        <v>17</v>
      </c>
      <c r="D54" s="20">
        <v>919.14</v>
      </c>
      <c r="E54" s="18" t="s">
        <v>6</v>
      </c>
      <c r="F54" s="22">
        <v>1378.71</v>
      </c>
    </row>
    <row r="55" spans="2:6" ht="25.5" customHeight="1">
      <c r="B55" s="23" t="s">
        <v>87</v>
      </c>
      <c r="C55" s="11" t="s">
        <v>37</v>
      </c>
      <c r="D55" s="24">
        <v>2468</v>
      </c>
      <c r="E55" s="18" t="s">
        <v>5</v>
      </c>
      <c r="F55" s="25">
        <v>2468</v>
      </c>
    </row>
    <row r="56" spans="2:6" ht="15" customHeight="1">
      <c r="B56" s="23" t="s">
        <v>88</v>
      </c>
      <c r="C56" s="11" t="s">
        <v>8</v>
      </c>
      <c r="D56" s="24">
        <v>326</v>
      </c>
      <c r="E56" s="18" t="s">
        <v>5</v>
      </c>
      <c r="F56" s="25">
        <v>326</v>
      </c>
    </row>
    <row r="57" spans="2:6" ht="15" customHeight="1">
      <c r="B57" s="23" t="s">
        <v>89</v>
      </c>
      <c r="C57" s="11" t="s">
        <v>8</v>
      </c>
      <c r="D57" s="24">
        <v>260</v>
      </c>
      <c r="E57" s="18" t="s">
        <v>10</v>
      </c>
      <c r="F57" s="25">
        <v>780</v>
      </c>
    </row>
    <row r="58" spans="2:6" ht="15" customHeight="1">
      <c r="B58" s="23" t="s">
        <v>90</v>
      </c>
      <c r="C58" s="11" t="s">
        <v>8</v>
      </c>
      <c r="D58" s="24">
        <v>11</v>
      </c>
      <c r="E58" s="18" t="s">
        <v>5</v>
      </c>
      <c r="F58" s="25">
        <v>11</v>
      </c>
    </row>
    <row r="59" spans="2:6" ht="15" customHeight="1">
      <c r="B59" s="23" t="s">
        <v>91</v>
      </c>
      <c r="C59" s="11" t="s">
        <v>8</v>
      </c>
      <c r="D59" s="24">
        <v>190</v>
      </c>
      <c r="E59" s="18" t="s">
        <v>5</v>
      </c>
      <c r="F59" s="25">
        <v>190</v>
      </c>
    </row>
    <row r="60" spans="2:6" ht="15" customHeight="1">
      <c r="B60" s="23" t="s">
        <v>92</v>
      </c>
      <c r="C60" s="11" t="s">
        <v>19</v>
      </c>
      <c r="D60" s="24">
        <v>247.88</v>
      </c>
      <c r="E60" s="18" t="s">
        <v>7</v>
      </c>
      <c r="F60" s="25">
        <v>2974.56</v>
      </c>
    </row>
    <row r="61" spans="2:6" ht="15" customHeight="1">
      <c r="B61" s="23" t="s">
        <v>23</v>
      </c>
      <c r="C61" s="11" t="s">
        <v>19</v>
      </c>
      <c r="D61" s="24">
        <v>2.35</v>
      </c>
      <c r="E61" s="18" t="s">
        <v>93</v>
      </c>
      <c r="F61" s="25">
        <v>43528.38</v>
      </c>
    </row>
    <row r="62" spans="2:6" ht="15" customHeight="1">
      <c r="B62" s="23" t="s">
        <v>24</v>
      </c>
      <c r="C62" s="11" t="s">
        <v>19</v>
      </c>
      <c r="D62" s="24">
        <v>4.77</v>
      </c>
      <c r="E62" s="18" t="s">
        <v>94</v>
      </c>
      <c r="F62" s="25">
        <v>52135.92</v>
      </c>
    </row>
    <row r="63" spans="2:6" ht="15">
      <c r="B63" s="23" t="s">
        <v>95</v>
      </c>
      <c r="C63" s="11" t="s">
        <v>8</v>
      </c>
      <c r="D63" s="24">
        <v>12</v>
      </c>
      <c r="E63" s="18" t="s">
        <v>80</v>
      </c>
      <c r="F63" s="25">
        <v>96</v>
      </c>
    </row>
    <row r="64" spans="2:6" ht="25.5" customHeight="1">
      <c r="B64" s="23" t="s">
        <v>96</v>
      </c>
      <c r="C64" s="11" t="s">
        <v>37</v>
      </c>
      <c r="D64" s="24">
        <v>1044</v>
      </c>
      <c r="E64" s="18" t="s">
        <v>5</v>
      </c>
      <c r="F64" s="25">
        <v>1044</v>
      </c>
    </row>
    <row r="65" spans="2:6" ht="15" customHeight="1">
      <c r="B65" s="23" t="s">
        <v>34</v>
      </c>
      <c r="C65" s="11" t="s">
        <v>8</v>
      </c>
      <c r="D65" s="24">
        <v>566.28</v>
      </c>
      <c r="E65" s="18" t="s">
        <v>11</v>
      </c>
      <c r="F65" s="25">
        <v>2265.12</v>
      </c>
    </row>
    <row r="66" spans="2:6" ht="30.75" customHeight="1">
      <c r="B66" s="23" t="s">
        <v>97</v>
      </c>
      <c r="C66" s="11" t="s">
        <v>8</v>
      </c>
      <c r="D66" s="24">
        <v>1018.44</v>
      </c>
      <c r="E66" s="18" t="s">
        <v>5</v>
      </c>
      <c r="F66" s="25">
        <v>1018.44</v>
      </c>
    </row>
    <row r="67" spans="2:6" ht="15" customHeight="1">
      <c r="B67" s="16" t="s">
        <v>100</v>
      </c>
      <c r="C67" s="11" t="s">
        <v>29</v>
      </c>
      <c r="D67" s="24">
        <v>1</v>
      </c>
      <c r="E67" s="3">
        <v>1682.15</v>
      </c>
      <c r="F67" s="3">
        <v>1682.15</v>
      </c>
    </row>
    <row r="68" spans="2:6" ht="15" customHeight="1">
      <c r="B68" s="26" t="s">
        <v>39</v>
      </c>
      <c r="C68" s="7" t="s">
        <v>38</v>
      </c>
      <c r="D68" s="27" t="s">
        <v>38</v>
      </c>
      <c r="E68" s="26"/>
      <c r="F68" s="28">
        <f>SUM(F20:F67)</f>
        <v>419370.58999999997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2020-02-20T12:38:04Z</cp:lastPrinted>
  <dcterms:created xsi:type="dcterms:W3CDTF">2019-02-19T11:57:37Z</dcterms:created>
  <dcterms:modified xsi:type="dcterms:W3CDTF">2020-02-20T12:38:09Z</dcterms:modified>
  <cp:category/>
  <cp:version/>
  <cp:contentType/>
  <cp:contentStatus/>
</cp:coreProperties>
</file>