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<sst xmlns="http://schemas.openxmlformats.org/spreadsheetml/2006/main" count="154" uniqueCount="95">
  <si>
    <t>Категория работ</t>
  </si>
  <si>
    <t>Ед.изм.</t>
  </si>
  <si>
    <t>Стоимость</t>
  </si>
  <si>
    <t>Объем</t>
  </si>
  <si>
    <t>Сумма</t>
  </si>
  <si>
    <t>1</t>
  </si>
  <si>
    <t>2</t>
  </si>
  <si>
    <t>2%/ руб</t>
  </si>
  <si>
    <t>3</t>
  </si>
  <si>
    <t>руб./кв.м</t>
  </si>
  <si>
    <t>руб/час</t>
  </si>
  <si>
    <t>Периодическая проверка и чистка вент. каналов и дымоходов</t>
  </si>
  <si>
    <t>руб./ шт</t>
  </si>
  <si>
    <t>140</t>
  </si>
  <si>
    <t>подготовительные работы</t>
  </si>
  <si>
    <t>0,5</t>
  </si>
  <si>
    <t>техническое обслуживание системы отопления дома по адресу с устранением мелких неисправностей</t>
  </si>
  <si>
    <t>руб./кв.м.</t>
  </si>
  <si>
    <t>очистка кровли (плотники)</t>
  </si>
  <si>
    <t>Размещение ТБО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</si>
  <si>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</si>
  <si>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</si>
  <si>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</si>
  <si>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</si>
  <si>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</si>
  <si>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</si>
  <si>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</si>
  <si>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</si>
  <si>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руб/ уч-к</t>
  </si>
  <si>
    <t>набивка сальника задвижки d до 100 мм, калькуляция № 10</t>
  </si>
  <si>
    <t>устранение засора канализации</t>
  </si>
  <si>
    <t>руб/м п</t>
  </si>
  <si>
    <t>руб./подъезд</t>
  </si>
  <si>
    <t>руб/квартира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</si>
  <si>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</si>
  <si>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</si>
  <si>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</si>
  <si>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</si>
  <si>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</si>
  <si>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</si>
  <si>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</si>
  <si>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</si>
  <si>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</si>
  <si>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</si>
  <si>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</si>
  <si>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</si>
  <si>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</si>
  <si>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</si>
  <si>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</si>
  <si>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Ремонт дверей с подгонкой и укреплением полотен</t>
  </si>
  <si>
    <t>81</t>
  </si>
  <si>
    <t>установка шпингалета</t>
  </si>
  <si>
    <t>16832,4</t>
  </si>
  <si>
    <t>15590,22</t>
  </si>
  <si>
    <t>10</t>
  </si>
  <si>
    <t>смена оконных стекол</t>
  </si>
  <si>
    <t>1,85</t>
  </si>
  <si>
    <t>техническое обслуживание узлов учета тепловой энергии</t>
  </si>
  <si>
    <t>12</t>
  </si>
  <si>
    <t>16531,2</t>
  </si>
  <si>
    <t>9643,2</t>
  </si>
  <si>
    <t>13776</t>
  </si>
  <si>
    <t>8790,41</t>
  </si>
  <si>
    <t>установка петель</t>
  </si>
  <si>
    <t>расходы по расчету, учету платы, печати и доставки платежных документов согл.счета</t>
  </si>
  <si>
    <t>315268,03</t>
  </si>
  <si>
    <t>0,7</t>
  </si>
  <si>
    <t>замена автомата 25А</t>
  </si>
  <si>
    <t>обследование ХВС в квартирах</t>
  </si>
  <si>
    <t>транспортные расходы(газ А22R32)</t>
  </si>
  <si>
    <t>транспортные расходы(газ -А22R32)</t>
  </si>
  <si>
    <t>0,87</t>
  </si>
  <si>
    <t>уборка мусора на крыше, смета</t>
  </si>
  <si>
    <t>очистка территории от снега, акт 1 от 29.01.2019 г.</t>
  </si>
  <si>
    <t>техническое обслуживание внутридомового газового оборудования</t>
  </si>
  <si>
    <t>руб./стояк</t>
  </si>
  <si>
    <t>9</t>
  </si>
  <si>
    <t>6888</t>
  </si>
  <si>
    <t>замена участка канализационного стояка, кв.14, 2 мп, смета</t>
  </si>
  <si>
    <t>установка манометров, подвал, теплоузел, 4 шт, смета</t>
  </si>
  <si>
    <t>4837,41</t>
  </si>
  <si>
    <t>манометр ТМ-510 Р G1/2 1,0 ОМПа кл.1,5, сф 523 от 02.07.2019 г.</t>
  </si>
  <si>
    <t>герметизация межпанельных швов, кв.1, акт 143 от 23.09.2019 г.</t>
  </si>
  <si>
    <t>установка пробоотборников, подвал, 2 мп, смета</t>
  </si>
  <si>
    <t>замена участка ливневой канализации, подвал, 5 мп, смета</t>
  </si>
  <si>
    <t>ремонт ливневой канализации в подвале, 5,5 мп, смета</t>
  </si>
  <si>
    <t>замена краншара по стояку ХВС, кв.18, 1 шт, смета</t>
  </si>
  <si>
    <t>замена участка ХВС, кв.54, 2,3мп, смета</t>
  </si>
  <si>
    <t>ремонт балконного козырька, кв.17, акт 156 от 11.10.2019 г.</t>
  </si>
  <si>
    <t>422224,29</t>
  </si>
  <si>
    <t>Сведения о доходах и расходах  ( Стандарт п 9, подпункт "б","в"), за 2019 год</t>
  </si>
  <si>
    <t>Сои (водоотведение)</t>
  </si>
  <si>
    <t>обслуживание теплосчетчиков</t>
  </si>
  <si>
    <t>Адрес:  дер. Шамокша, д.2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</si>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</sst>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164" fontId="27" fillId="0" borderId="22" xfId="35" applyNumberFormat="1" applyFont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9.140625" style="1" customWidth="1"/>
    <col min="2" max="2" width="49.57421875" style="1" customWidth="1"/>
    <col min="3" max="3" width="13.8515625" style="1" customWidth="1"/>
    <col min="4" max="4" width="12.00390625" style="1" customWidth="1"/>
    <col min="5" max="5" width="12.7109375" style="1" customWidth="1"/>
    <col min="6" max="6" width="13.00390625" style="1" customWidth="1"/>
    <col min="7" max="16384" width="9.140625" style="1" customWidth="1"/>
  </cols>
  <sheetData>
    <row r="2" ht="15">
      <c r="B2" s="1" t="s">
        <v>90</v>
      </c>
    </row>
    <row r="3" ht="15">
      <c r="B3" s="1" t="s">
        <v>93</v>
      </c>
    </row>
    <row r="5" spans="2:6" ht="15">
      <c r="B5" s="28" t="s">
        <v>37</v>
      </c>
      <c r="C5" s="28" t="s">
        <v>38</v>
      </c>
      <c r="D5" s="28" t="s">
        <v>39</v>
      </c>
      <c r="E5" s="28" t="s">
        <v>40</v>
      </c>
      <c r="F5" s="31" t="s">
        <v>41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2" t="s">
        <v>42</v>
      </c>
      <c r="C8" s="2">
        <v>80728.56</v>
      </c>
      <c r="D8" s="2">
        <v>70576.3</v>
      </c>
      <c r="E8" s="2">
        <v>112804.47</v>
      </c>
      <c r="F8" s="3">
        <f aca="true" t="shared" si="0" ref="F8:F17">D8-E8</f>
        <v>-42228.17</v>
      </c>
    </row>
    <row r="9" spans="2:6" ht="15">
      <c r="B9" s="2" t="s">
        <v>43</v>
      </c>
      <c r="C9" s="2">
        <v>84388.43</v>
      </c>
      <c r="D9" s="2">
        <v>73301.06</v>
      </c>
      <c r="E9" s="2">
        <v>77727.85</v>
      </c>
      <c r="F9" s="3">
        <f t="shared" si="0"/>
        <v>-4426.790000000008</v>
      </c>
    </row>
    <row r="10" spans="2:6" ht="15">
      <c r="B10" s="2" t="s">
        <v>25</v>
      </c>
      <c r="C10" s="2">
        <v>77997.15</v>
      </c>
      <c r="D10" s="2">
        <v>67517.51</v>
      </c>
      <c r="E10" s="2">
        <v>68328.99</v>
      </c>
      <c r="F10" s="3">
        <f t="shared" si="0"/>
        <v>-811.4800000000105</v>
      </c>
    </row>
    <row r="11" spans="2:6" ht="15">
      <c r="B11" s="2" t="s">
        <v>44</v>
      </c>
      <c r="C11" s="2">
        <v>33651.27</v>
      </c>
      <c r="D11" s="2">
        <v>28986.66</v>
      </c>
      <c r="E11" s="2">
        <v>33420.6</v>
      </c>
      <c r="F11" s="3">
        <f t="shared" si="0"/>
        <v>-4433.939999999999</v>
      </c>
    </row>
    <row r="12" spans="2:6" ht="15">
      <c r="B12" s="2" t="s">
        <v>45</v>
      </c>
      <c r="C12" s="2">
        <v>42742.73</v>
      </c>
      <c r="D12" s="2">
        <v>41299.11</v>
      </c>
      <c r="E12" s="2">
        <v>42430.1</v>
      </c>
      <c r="F12" s="3">
        <f t="shared" si="0"/>
        <v>-1130.989999999998</v>
      </c>
    </row>
    <row r="13" spans="2:6" ht="15">
      <c r="B13" s="2" t="s">
        <v>46</v>
      </c>
      <c r="C13" s="2">
        <v>15590.22</v>
      </c>
      <c r="D13" s="2">
        <v>13833.27</v>
      </c>
      <c r="E13" s="2">
        <v>15590.22</v>
      </c>
      <c r="F13" s="3">
        <f t="shared" si="0"/>
        <v>-1756.949999999999</v>
      </c>
    </row>
    <row r="14" spans="2:6" ht="15">
      <c r="B14" s="2" t="s">
        <v>47</v>
      </c>
      <c r="C14" s="2">
        <v>2105.96</v>
      </c>
      <c r="D14" s="2">
        <v>1895.26</v>
      </c>
      <c r="E14" s="2">
        <v>4176</v>
      </c>
      <c r="F14" s="3">
        <f t="shared" si="0"/>
        <v>-2280.74</v>
      </c>
    </row>
    <row r="15" spans="2:6" ht="15">
      <c r="B15" s="2" t="s">
        <v>92</v>
      </c>
      <c r="C15" s="2">
        <v>12763.13</v>
      </c>
      <c r="D15" s="2">
        <v>10981.36</v>
      </c>
      <c r="E15" s="2">
        <v>24938.4</v>
      </c>
      <c r="F15" s="3">
        <f t="shared" si="0"/>
        <v>-13957.04</v>
      </c>
    </row>
    <row r="16" spans="2:6" ht="15">
      <c r="B16" s="2" t="s">
        <v>91</v>
      </c>
      <c r="C16" s="2">
        <v>971.15</v>
      </c>
      <c r="D16" s="2">
        <v>608.81</v>
      </c>
      <c r="E16" s="2">
        <v>971.15</v>
      </c>
      <c r="F16" s="3">
        <f t="shared" si="0"/>
        <v>-362.34000000000003</v>
      </c>
    </row>
    <row r="17" spans="2:6" ht="15">
      <c r="B17" s="2" t="s">
        <v>48</v>
      </c>
      <c r="C17" s="2">
        <f>SUM(C8:C16)</f>
        <v>350938.6</v>
      </c>
      <c r="D17" s="2">
        <f>SUM(D8:D16)</f>
        <v>308999.34</v>
      </c>
      <c r="E17" s="2">
        <f>SUM(E8:E16)</f>
        <v>380387.77999999997</v>
      </c>
      <c r="F17" s="3">
        <f t="shared" si="0"/>
        <v>-71388.43999999994</v>
      </c>
    </row>
    <row r="20" spans="2:6" ht="15">
      <c r="B20" s="4" t="s">
        <v>0</v>
      </c>
      <c r="C20" s="5" t="s">
        <v>1</v>
      </c>
      <c r="D20" s="6" t="s">
        <v>2</v>
      </c>
      <c r="E20" s="4" t="s">
        <v>3</v>
      </c>
      <c r="F20" s="7" t="s">
        <v>4</v>
      </c>
    </row>
    <row r="21" spans="2:6" ht="15" customHeight="1">
      <c r="B21" s="8" t="s">
        <v>49</v>
      </c>
      <c r="C21" s="9" t="s">
        <v>12</v>
      </c>
      <c r="D21" s="10">
        <v>322</v>
      </c>
      <c r="E21" s="11" t="s">
        <v>6</v>
      </c>
      <c r="F21" s="12">
        <v>644</v>
      </c>
    </row>
    <row r="22" spans="2:6" ht="29.25" customHeight="1">
      <c r="B22" s="8" t="s">
        <v>11</v>
      </c>
      <c r="C22" s="9" t="s">
        <v>12</v>
      </c>
      <c r="D22" s="10">
        <v>58.3</v>
      </c>
      <c r="E22" s="11" t="s">
        <v>50</v>
      </c>
      <c r="F22" s="12">
        <v>4722.3</v>
      </c>
    </row>
    <row r="23" spans="2:6" ht="15" customHeight="1">
      <c r="B23" s="8" t="s">
        <v>51</v>
      </c>
      <c r="C23" s="9" t="s">
        <v>12</v>
      </c>
      <c r="D23" s="10">
        <v>264.96</v>
      </c>
      <c r="E23" s="11" t="s">
        <v>5</v>
      </c>
      <c r="F23" s="12">
        <v>264.96</v>
      </c>
    </row>
    <row r="24" spans="2:6" ht="28.5" customHeight="1">
      <c r="B24" s="8" t="s">
        <v>16</v>
      </c>
      <c r="C24" s="9" t="s">
        <v>17</v>
      </c>
      <c r="D24" s="10">
        <v>1.17</v>
      </c>
      <c r="E24" s="11" t="s">
        <v>52</v>
      </c>
      <c r="F24" s="12">
        <v>19693.92</v>
      </c>
    </row>
    <row r="25" spans="2:6" ht="15" customHeight="1">
      <c r="B25" s="8" t="s">
        <v>23</v>
      </c>
      <c r="C25" s="9" t="s">
        <v>24</v>
      </c>
      <c r="D25" s="10">
        <v>1</v>
      </c>
      <c r="E25" s="11" t="s">
        <v>53</v>
      </c>
      <c r="F25" s="12">
        <v>15590.22</v>
      </c>
    </row>
    <row r="26" spans="2:6" ht="30" customHeight="1">
      <c r="B26" s="8" t="s">
        <v>26</v>
      </c>
      <c r="C26" s="9" t="s">
        <v>12</v>
      </c>
      <c r="D26" s="10">
        <v>214.5</v>
      </c>
      <c r="E26" s="11" t="s">
        <v>5</v>
      </c>
      <c r="F26" s="12">
        <v>214.5</v>
      </c>
    </row>
    <row r="27" spans="2:6" ht="15" customHeight="1">
      <c r="B27" s="8" t="s">
        <v>27</v>
      </c>
      <c r="C27" s="9" t="s">
        <v>12</v>
      </c>
      <c r="D27" s="10">
        <v>317.9</v>
      </c>
      <c r="E27" s="11" t="s">
        <v>54</v>
      </c>
      <c r="F27" s="12">
        <v>3179</v>
      </c>
    </row>
    <row r="28" spans="2:6" ht="15" customHeight="1">
      <c r="B28" s="8" t="s">
        <v>55</v>
      </c>
      <c r="C28" s="9" t="s">
        <v>17</v>
      </c>
      <c r="D28" s="10">
        <v>662.2</v>
      </c>
      <c r="E28" s="11" t="s">
        <v>56</v>
      </c>
      <c r="F28" s="12">
        <v>1225.07</v>
      </c>
    </row>
    <row r="29" spans="2:6" ht="15" customHeight="1">
      <c r="B29" s="8" t="s">
        <v>29</v>
      </c>
      <c r="C29" s="9" t="s">
        <v>28</v>
      </c>
      <c r="D29" s="10">
        <v>1087.06</v>
      </c>
      <c r="E29" s="11" t="s">
        <v>5</v>
      </c>
      <c r="F29" s="13">
        <v>1087.06</v>
      </c>
    </row>
    <row r="30" spans="2:6" ht="30.75" customHeight="1">
      <c r="B30" s="14" t="s">
        <v>57</v>
      </c>
      <c r="C30" s="9" t="s">
        <v>12</v>
      </c>
      <c r="D30" s="10">
        <v>2078.2</v>
      </c>
      <c r="E30" s="11" t="s">
        <v>58</v>
      </c>
      <c r="F30" s="13">
        <v>24938.4</v>
      </c>
    </row>
    <row r="31" spans="2:6" ht="15" customHeight="1">
      <c r="B31" s="14" t="s">
        <v>22</v>
      </c>
      <c r="C31" s="9" t="s">
        <v>9</v>
      </c>
      <c r="D31" s="10">
        <v>2.13</v>
      </c>
      <c r="E31" s="11" t="s">
        <v>59</v>
      </c>
      <c r="F31" s="13">
        <v>35211.48</v>
      </c>
    </row>
    <row r="32" spans="2:6" ht="15" customHeight="1">
      <c r="B32" s="14" t="s">
        <v>21</v>
      </c>
      <c r="C32" s="9" t="s">
        <v>17</v>
      </c>
      <c r="D32" s="10">
        <v>1.98</v>
      </c>
      <c r="E32" s="11" t="s">
        <v>60</v>
      </c>
      <c r="F32" s="13">
        <v>19093.55</v>
      </c>
    </row>
    <row r="33" spans="2:6" ht="15" customHeight="1">
      <c r="B33" s="14" t="s">
        <v>19</v>
      </c>
      <c r="C33" s="9" t="s">
        <v>17</v>
      </c>
      <c r="D33" s="10">
        <v>0.87</v>
      </c>
      <c r="E33" s="11" t="s">
        <v>61</v>
      </c>
      <c r="F33" s="13">
        <v>11985.1</v>
      </c>
    </row>
    <row r="34" spans="2:6" ht="15" customHeight="1">
      <c r="B34" s="14" t="s">
        <v>20</v>
      </c>
      <c r="C34" s="9" t="s">
        <v>9</v>
      </c>
      <c r="D34" s="10">
        <v>2.21</v>
      </c>
      <c r="E34" s="11" t="s">
        <v>61</v>
      </c>
      <c r="F34" s="13">
        <v>30445</v>
      </c>
    </row>
    <row r="35" spans="2:6" ht="15" customHeight="1">
      <c r="B35" s="14" t="s">
        <v>34</v>
      </c>
      <c r="C35" s="9" t="s">
        <v>17</v>
      </c>
      <c r="D35" s="10">
        <v>4.59</v>
      </c>
      <c r="E35" s="15" t="s">
        <v>62</v>
      </c>
      <c r="F35" s="13">
        <v>40347.98</v>
      </c>
    </row>
    <row r="36" spans="2:6" ht="15" customHeight="1">
      <c r="B36" s="14" t="s">
        <v>63</v>
      </c>
      <c r="C36" s="9" t="s">
        <v>12</v>
      </c>
      <c r="D36" s="10">
        <v>164.13</v>
      </c>
      <c r="E36" s="16" t="s">
        <v>6</v>
      </c>
      <c r="F36" s="13">
        <v>328.26</v>
      </c>
    </row>
    <row r="37" spans="2:6" ht="29.25" customHeight="1">
      <c r="B37" s="14" t="s">
        <v>64</v>
      </c>
      <c r="C37" s="9" t="s">
        <v>7</v>
      </c>
      <c r="D37" s="10">
        <v>0.02</v>
      </c>
      <c r="E37" s="16" t="s">
        <v>65</v>
      </c>
      <c r="F37" s="13">
        <v>6305.35</v>
      </c>
    </row>
    <row r="38" spans="2:6" ht="15" customHeight="1">
      <c r="B38" s="14" t="s">
        <v>18</v>
      </c>
      <c r="C38" s="9" t="s">
        <v>10</v>
      </c>
      <c r="D38" s="10">
        <v>420.83</v>
      </c>
      <c r="E38" s="16" t="s">
        <v>66</v>
      </c>
      <c r="F38" s="13">
        <v>294.58</v>
      </c>
    </row>
    <row r="39" spans="2:6" ht="15" customHeight="1">
      <c r="B39" s="14" t="s">
        <v>14</v>
      </c>
      <c r="C39" s="9" t="s">
        <v>10</v>
      </c>
      <c r="D39" s="10">
        <v>415.91</v>
      </c>
      <c r="E39" s="16" t="s">
        <v>15</v>
      </c>
      <c r="F39" s="13">
        <v>207.96</v>
      </c>
    </row>
    <row r="40" spans="2:6" ht="15" customHeight="1">
      <c r="B40" s="14" t="s">
        <v>14</v>
      </c>
      <c r="C40" s="9" t="s">
        <v>10</v>
      </c>
      <c r="D40" s="10">
        <v>415.91</v>
      </c>
      <c r="E40" s="16" t="s">
        <v>5</v>
      </c>
      <c r="F40" s="13">
        <v>415.91</v>
      </c>
    </row>
    <row r="41" spans="2:6" ht="15" customHeight="1">
      <c r="B41" s="14" t="s">
        <v>27</v>
      </c>
      <c r="C41" s="9" t="s">
        <v>12</v>
      </c>
      <c r="D41" s="10">
        <v>349.69</v>
      </c>
      <c r="E41" s="16" t="s">
        <v>54</v>
      </c>
      <c r="F41" s="13">
        <v>3496.9</v>
      </c>
    </row>
    <row r="42" spans="2:6" ht="15" customHeight="1">
      <c r="B42" s="14" t="s">
        <v>67</v>
      </c>
      <c r="C42" s="9" t="s">
        <v>12</v>
      </c>
      <c r="D42" s="10">
        <v>463.01</v>
      </c>
      <c r="E42" s="16" t="s">
        <v>5</v>
      </c>
      <c r="F42" s="13">
        <v>463.01</v>
      </c>
    </row>
    <row r="43" spans="2:6" ht="15" customHeight="1">
      <c r="B43" s="14" t="s">
        <v>30</v>
      </c>
      <c r="C43" s="9" t="s">
        <v>31</v>
      </c>
      <c r="D43" s="10">
        <v>279.51</v>
      </c>
      <c r="E43" s="16" t="s">
        <v>13</v>
      </c>
      <c r="F43" s="13">
        <v>39131.4</v>
      </c>
    </row>
    <row r="44" spans="2:6" ht="25.5" customHeight="1">
      <c r="B44" s="14" t="s">
        <v>68</v>
      </c>
      <c r="C44" s="9" t="s">
        <v>33</v>
      </c>
      <c r="D44" s="10">
        <v>192.13</v>
      </c>
      <c r="E44" s="16" t="s">
        <v>5</v>
      </c>
      <c r="F44" s="13">
        <v>192.13</v>
      </c>
    </row>
    <row r="45" spans="2:6" ht="15" customHeight="1">
      <c r="B45" s="14" t="s">
        <v>69</v>
      </c>
      <c r="C45" s="9" t="s">
        <v>10</v>
      </c>
      <c r="D45" s="10">
        <v>919.14</v>
      </c>
      <c r="E45" s="16" t="s">
        <v>15</v>
      </c>
      <c r="F45" s="17">
        <v>459.57</v>
      </c>
    </row>
    <row r="46" spans="2:6" ht="15" customHeight="1">
      <c r="B46" s="8" t="s">
        <v>70</v>
      </c>
      <c r="C46" s="9" t="s">
        <v>10</v>
      </c>
      <c r="D46" s="18">
        <v>919.14</v>
      </c>
      <c r="E46" s="16" t="s">
        <v>71</v>
      </c>
      <c r="F46" s="17">
        <v>799.65</v>
      </c>
    </row>
    <row r="47" spans="2:6" ht="15" customHeight="1">
      <c r="B47" s="8" t="s">
        <v>72</v>
      </c>
      <c r="C47" s="9" t="s">
        <v>24</v>
      </c>
      <c r="D47" s="18">
        <v>844</v>
      </c>
      <c r="E47" s="16" t="s">
        <v>5</v>
      </c>
      <c r="F47" s="17">
        <v>844</v>
      </c>
    </row>
    <row r="48" spans="2:6" ht="15.75" customHeight="1">
      <c r="B48" s="8" t="s">
        <v>73</v>
      </c>
      <c r="C48" s="9" t="s">
        <v>32</v>
      </c>
      <c r="D48" s="18">
        <v>768</v>
      </c>
      <c r="E48" s="16" t="s">
        <v>8</v>
      </c>
      <c r="F48" s="17">
        <v>2304</v>
      </c>
    </row>
    <row r="49" spans="2:6" ht="27.75" customHeight="1">
      <c r="B49" s="8" t="s">
        <v>74</v>
      </c>
      <c r="C49" s="9" t="s">
        <v>75</v>
      </c>
      <c r="D49" s="18">
        <v>464</v>
      </c>
      <c r="E49" s="16" t="s">
        <v>76</v>
      </c>
      <c r="F49" s="17">
        <v>4176</v>
      </c>
    </row>
    <row r="50" spans="2:6" ht="15" customHeight="1">
      <c r="B50" s="8" t="s">
        <v>21</v>
      </c>
      <c r="C50" s="9" t="s">
        <v>17</v>
      </c>
      <c r="D50" s="18">
        <v>2.08</v>
      </c>
      <c r="E50" s="16" t="s">
        <v>77</v>
      </c>
      <c r="F50" s="17">
        <v>14327.05</v>
      </c>
    </row>
    <row r="51" spans="2:6" ht="30.75" customHeight="1">
      <c r="B51" s="8" t="s">
        <v>78</v>
      </c>
      <c r="C51" s="9" t="s">
        <v>33</v>
      </c>
      <c r="D51" s="18">
        <v>3256</v>
      </c>
      <c r="E51" s="16" t="s">
        <v>5</v>
      </c>
      <c r="F51" s="17">
        <v>3256</v>
      </c>
    </row>
    <row r="52" spans="2:6" ht="15" customHeight="1">
      <c r="B52" s="8" t="s">
        <v>79</v>
      </c>
      <c r="C52" s="9" t="s">
        <v>24</v>
      </c>
      <c r="D52" s="18">
        <v>995</v>
      </c>
      <c r="E52" s="16" t="s">
        <v>5</v>
      </c>
      <c r="F52" s="17">
        <v>995</v>
      </c>
    </row>
    <row r="53" spans="2:6" ht="15" customHeight="1">
      <c r="B53" s="19" t="s">
        <v>25</v>
      </c>
      <c r="C53" s="9" t="s">
        <v>9</v>
      </c>
      <c r="D53" s="18">
        <v>4.82</v>
      </c>
      <c r="E53" s="16" t="s">
        <v>80</v>
      </c>
      <c r="F53" s="17">
        <v>23316.32</v>
      </c>
    </row>
    <row r="54" spans="2:6" ht="15" customHeight="1">
      <c r="B54" s="8" t="s">
        <v>81</v>
      </c>
      <c r="C54" s="9" t="s">
        <v>12</v>
      </c>
      <c r="D54" s="18">
        <v>594</v>
      </c>
      <c r="E54" s="16" t="s">
        <v>5</v>
      </c>
      <c r="F54" s="17">
        <v>594</v>
      </c>
    </row>
    <row r="55" spans="2:6" ht="30" customHeight="1">
      <c r="B55" s="8" t="s">
        <v>82</v>
      </c>
      <c r="C55" s="9" t="s">
        <v>33</v>
      </c>
      <c r="D55" s="18">
        <v>39159</v>
      </c>
      <c r="E55" s="16" t="s">
        <v>5</v>
      </c>
      <c r="F55" s="17">
        <v>39159</v>
      </c>
    </row>
    <row r="56" spans="2:6" ht="29.25" customHeight="1">
      <c r="B56" s="8" t="s">
        <v>78</v>
      </c>
      <c r="C56" s="9" t="s">
        <v>33</v>
      </c>
      <c r="D56" s="18">
        <v>3059</v>
      </c>
      <c r="E56" s="16" t="s">
        <v>5</v>
      </c>
      <c r="F56" s="17">
        <v>3059</v>
      </c>
    </row>
    <row r="57" spans="2:6" ht="15" customHeight="1">
      <c r="B57" s="8" t="s">
        <v>83</v>
      </c>
      <c r="C57" s="9" t="s">
        <v>24</v>
      </c>
      <c r="D57" s="18">
        <v>1626</v>
      </c>
      <c r="E57" s="16" t="s">
        <v>5</v>
      </c>
      <c r="F57" s="17">
        <v>1626</v>
      </c>
    </row>
    <row r="58" spans="2:6" ht="15" customHeight="1">
      <c r="B58" s="8" t="s">
        <v>84</v>
      </c>
      <c r="C58" s="9" t="s">
        <v>24</v>
      </c>
      <c r="D58" s="18">
        <v>4507</v>
      </c>
      <c r="E58" s="16" t="s">
        <v>5</v>
      </c>
      <c r="F58" s="17">
        <v>4507</v>
      </c>
    </row>
    <row r="59" spans="2:6" ht="15" customHeight="1">
      <c r="B59" s="8" t="s">
        <v>85</v>
      </c>
      <c r="C59" s="9" t="s">
        <v>24</v>
      </c>
      <c r="D59" s="18">
        <v>4827</v>
      </c>
      <c r="E59" s="16" t="s">
        <v>5</v>
      </c>
      <c r="F59" s="17">
        <v>4827</v>
      </c>
    </row>
    <row r="60" spans="2:6" ht="19.5" customHeight="1">
      <c r="B60" s="19" t="s">
        <v>86</v>
      </c>
      <c r="C60" s="9" t="s">
        <v>33</v>
      </c>
      <c r="D60" s="18">
        <v>1994</v>
      </c>
      <c r="E60" s="16" t="s">
        <v>5</v>
      </c>
      <c r="F60" s="20">
        <v>1994</v>
      </c>
    </row>
    <row r="61" spans="2:6" ht="17.25" customHeight="1">
      <c r="B61" s="21" t="s">
        <v>87</v>
      </c>
      <c r="C61" s="9" t="s">
        <v>33</v>
      </c>
      <c r="D61" s="22">
        <v>4365</v>
      </c>
      <c r="E61" s="16" t="s">
        <v>5</v>
      </c>
      <c r="F61" s="23">
        <v>4365</v>
      </c>
    </row>
    <row r="62" spans="2:6" ht="31.5" customHeight="1">
      <c r="B62" s="21" t="s">
        <v>88</v>
      </c>
      <c r="C62" s="9" t="s">
        <v>33</v>
      </c>
      <c r="D62" s="24">
        <v>9330</v>
      </c>
      <c r="E62" s="16" t="s">
        <v>5</v>
      </c>
      <c r="F62" s="23">
        <v>9330</v>
      </c>
    </row>
    <row r="63" spans="2:6" ht="18.75" customHeight="1">
      <c r="B63" s="8" t="s">
        <v>94</v>
      </c>
      <c r="C63" s="9" t="s">
        <v>24</v>
      </c>
      <c r="D63" s="24">
        <v>1</v>
      </c>
      <c r="E63" s="16">
        <v>9715.15</v>
      </c>
      <c r="F63" s="23">
        <v>971.15</v>
      </c>
    </row>
    <row r="64" spans="2:6" ht="15" customHeight="1">
      <c r="B64" s="25" t="s">
        <v>36</v>
      </c>
      <c r="C64" s="5" t="s">
        <v>35</v>
      </c>
      <c r="D64" s="26" t="s">
        <v>35</v>
      </c>
      <c r="E64" s="25" t="s">
        <v>89</v>
      </c>
      <c r="F64" s="27">
        <f>SUM(F21:F63)</f>
        <v>380387.78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2020-02-20T12:44:20Z</cp:lastPrinted>
  <dcterms:created xsi:type="dcterms:W3CDTF">2019-02-22T09:49:39Z</dcterms:created>
  <dcterms:modified xsi:type="dcterms:W3CDTF">2020-02-20T12:44:27Z</dcterms:modified>
  <cp:category/>
  <cp:version/>
  <cp:contentType/>
  <cp:contentStatus/>
</cp:coreProperties>
</file>