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<sst xmlns="http://schemas.openxmlformats.org/spreadsheetml/2006/main" count="203" uniqueCount="113">
  <si>
    <t>Категория работ</t>
  </si>
  <si>
    <t>Ед.изм.</t>
  </si>
  <si>
    <t>Стоимость</t>
  </si>
  <si>
    <t>Объем</t>
  </si>
  <si>
    <t>Сумма</t>
  </si>
  <si>
    <t>1</t>
  </si>
  <si>
    <t>4</t>
  </si>
  <si>
    <t>2</t>
  </si>
  <si>
    <t>2%/ руб</t>
  </si>
  <si>
    <t>3</t>
  </si>
  <si>
    <t>руб./кв.м</t>
  </si>
  <si>
    <t>Периодическая проверка и чистка вент. каналов и дымоходов</t>
  </si>
  <si>
    <t>руб./ шт</t>
  </si>
  <si>
    <t>81</t>
  </si>
  <si>
    <t>подготовительные работы</t>
  </si>
  <si>
    <t>руб/час</t>
  </si>
  <si>
    <t>ремонт кровли</t>
  </si>
  <si>
    <t>руб./кв.м.</t>
  </si>
  <si>
    <t>техническое обслуживание системы отопления дома по адресу с устранением мелких неисправностей</t>
  </si>
  <si>
    <t>очистка кровли (плотники)</t>
  </si>
  <si>
    <t>Размещение ТБО</t>
  </si>
  <si>
    <t>6962</t>
  </si>
  <si>
    <t>Сбор и вывоз ТБО</t>
  </si>
  <si>
    <t>управляющая компания</t>
  </si>
  <si>
    <t>кран ст.фланцев. Ду 50 мм ЖХ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</si>
  <si>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</si>
  <si>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</si>
  <si>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</si>
  <si>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</si>
  <si>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</si>
  <si>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</si>
  <si>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замена задвижек (кранов) в теплоузле (без стоимости материалов), калькуляция № 6</t>
  </si>
  <si>
    <t>руб/ уч-к</t>
  </si>
  <si>
    <t>устранение засора канализации</t>
  </si>
  <si>
    <t>руб/м п</t>
  </si>
  <si>
    <t>9746,8</t>
  </si>
  <si>
    <t>санитерное содержание</t>
  </si>
  <si>
    <t>установка самоклеящейся таблички на чердачные люки</t>
  </si>
  <si>
    <t>болт с гайкой М16х70 мм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</si>
  <si>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</si>
  <si>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</si>
  <si>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</si>
  <si>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</si>
  <si>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</si>
  <si>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</si>
  <si>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</si>
  <si>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</si>
  <si>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</si>
  <si>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</si>
  <si>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</si>
  <si>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</si>
  <si>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</si>
  <si>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</si>
  <si>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д.4</t>
  </si>
  <si>
    <t>Ремонт дверей с подгонкой и укреплением полотен</t>
  </si>
  <si>
    <t>установка шпингалета</t>
  </si>
  <si>
    <t>0,5</t>
  </si>
  <si>
    <t>5</t>
  </si>
  <si>
    <t>16707,6</t>
  </si>
  <si>
    <t>13103,84</t>
  </si>
  <si>
    <t>8</t>
  </si>
  <si>
    <t>очистка кровли от снега</t>
  </si>
  <si>
    <t>9</t>
  </si>
  <si>
    <t>сбивание наледи с крыши</t>
  </si>
  <si>
    <t>10</t>
  </si>
  <si>
    <t>замена фитинга (крана, заглушки) системы отопления на стояке, калькуляция № 2</t>
  </si>
  <si>
    <t>замена резьбовых соединений на стояке ц/о в подвале со сваркой, калькуляция №3</t>
  </si>
  <si>
    <t>замена участка магистрали или стояка (без стоимости трубы), калькуляция № 5</t>
  </si>
  <si>
    <t>16</t>
  </si>
  <si>
    <t>20</t>
  </si>
  <si>
    <t>ремонт щитовых приборов</t>
  </si>
  <si>
    <t>16708,8</t>
  </si>
  <si>
    <t>13924</t>
  </si>
  <si>
    <t>9075,69</t>
  </si>
  <si>
    <t>заглушка рез.</t>
  </si>
  <si>
    <t>установка петель</t>
  </si>
  <si>
    <t>постановка заплат из изопласта с просушкой газовым баллоном</t>
  </si>
  <si>
    <t>3,5</t>
  </si>
  <si>
    <t>расходы по расчету, учету платы, печати и доставки платежных документов согл.счета</t>
  </si>
  <si>
    <t>315089,07</t>
  </si>
  <si>
    <t>0,7</t>
  </si>
  <si>
    <t>ремонт дверей с подгонкой и укреплением полотен</t>
  </si>
  <si>
    <t>170</t>
  </si>
  <si>
    <t>соединение МПЛ</t>
  </si>
  <si>
    <t>труба МПЛ 20</t>
  </si>
  <si>
    <t>слив и заполнение системы отопления</t>
  </si>
  <si>
    <t>труба ППР 25</t>
  </si>
  <si>
    <t>резьба</t>
  </si>
  <si>
    <t>работа машины</t>
  </si>
  <si>
    <t>транспортные расходы(газ А22R32)</t>
  </si>
  <si>
    <t>транспортные расходы(газ -А22R32)</t>
  </si>
  <si>
    <t>0,87</t>
  </si>
  <si>
    <t>уборка мусора на крыше, смета</t>
  </si>
  <si>
    <t>кран ППР Ду 25 мм</t>
  </si>
  <si>
    <t>соединение ППР</t>
  </si>
  <si>
    <t>тройник ППР</t>
  </si>
  <si>
    <t>кран ППР 20 мм</t>
  </si>
  <si>
    <t>очистка территории от снега, акт 1 от 29.01.2019 г.</t>
  </si>
  <si>
    <t>руб./подъезд</t>
  </si>
  <si>
    <t>техническое обслуживание внутридомового газового оборудования</t>
  </si>
  <si>
    <t>руб./стояк</t>
  </si>
  <si>
    <t>муфта 25</t>
  </si>
  <si>
    <t>прокладка фланцевая</t>
  </si>
  <si>
    <t>4994,39</t>
  </si>
  <si>
    <t>косметический ремонт 1 подъезда, акт 125 от 23.09.2019 г.</t>
  </si>
  <si>
    <t>косметический ремонт 2 подъезда, акт 126 от 23.09.2019 г.</t>
  </si>
  <si>
    <t>косметический ремонт 3 подъезда, акт 127 от 23.09.2019 г.</t>
  </si>
  <si>
    <t>установка пробоотборников, подвал, 2 мп, смета</t>
  </si>
  <si>
    <t>замена участка ливневой канализации, 5 мп, подвал, смета</t>
  </si>
  <si>
    <t>ремонт ливневой канализации в подвале, 5 мп, смета</t>
  </si>
  <si>
    <t>Сведения о доходах и расходах  ( Стандарт п 9, подпункт "б","в"), за 2019 год</t>
  </si>
  <si>
    <t>Содержание общего имущества(водоснабжение)</t>
  </si>
  <si>
    <t>Сои 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</si>
</sst>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27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27" fillId="0" borderId="17" xfId="43" applyFont="1" applyBorder="1" applyAlignment="1" quotePrefix="1">
      <alignment horizontal="right" vertical="center" wrapText="1"/>
      <protection/>
    </xf>
    <xf numFmtId="0" fontId="27" fillId="0" borderId="27" xfId="38" applyFont="1" applyBorder="1" applyAlignment="1" quotePrefix="1">
      <alignment horizontal="center" vertical="center" wrapText="1"/>
      <protection/>
    </xf>
    <xf numFmtId="164" fontId="27" fillId="0" borderId="26" xfId="35" applyNumberFormat="1" applyFont="1" applyBorder="1" applyAlignment="1">
      <alignment horizontal="right" vertical="center" wrapText="1"/>
      <protection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0"/>
  <sheetViews>
    <sheetView tabSelected="1" zoomScalePageLayoutView="0" workbookViewId="0" topLeftCell="A1">
      <selection activeCell="B67" sqref="B67"/>
    </sheetView>
  </sheetViews>
  <sheetFormatPr defaultColWidth="9.140625" defaultRowHeight="15"/>
  <cols>
    <col min="1" max="1" width="9.140625" style="2" customWidth="1"/>
    <col min="2" max="2" width="54.7109375" style="2" customWidth="1"/>
    <col min="3" max="3" width="13.140625" style="2" customWidth="1"/>
    <col min="4" max="4" width="12.140625" style="2" customWidth="1"/>
    <col min="5" max="5" width="12.57421875" style="2" customWidth="1"/>
    <col min="6" max="6" width="11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110</v>
      </c>
    </row>
    <row r="3" ht="15">
      <c r="B3" s="2" t="s">
        <v>53</v>
      </c>
    </row>
    <row r="5" spans="2:6" ht="15">
      <c r="B5" s="33" t="s">
        <v>41</v>
      </c>
      <c r="C5" s="33" t="s">
        <v>42</v>
      </c>
      <c r="D5" s="33" t="s">
        <v>43</v>
      </c>
      <c r="E5" s="33" t="s">
        <v>44</v>
      </c>
      <c r="F5" s="36" t="s">
        <v>45</v>
      </c>
    </row>
    <row r="6" spans="2:6" ht="15">
      <c r="B6" s="34"/>
      <c r="C6" s="34"/>
      <c r="D6" s="34"/>
      <c r="E6" s="34"/>
      <c r="F6" s="36"/>
    </row>
    <row r="7" spans="2:6" ht="15">
      <c r="B7" s="35"/>
      <c r="C7" s="35"/>
      <c r="D7" s="35"/>
      <c r="E7" s="35"/>
      <c r="F7" s="36"/>
    </row>
    <row r="8" spans="2:6" ht="15">
      <c r="B8" s="3" t="s">
        <v>46</v>
      </c>
      <c r="C8" s="3">
        <v>79105.94</v>
      </c>
      <c r="D8" s="4">
        <v>73514.89</v>
      </c>
      <c r="E8" s="3">
        <v>178963.68</v>
      </c>
      <c r="F8" s="5">
        <f aca="true" t="shared" si="0" ref="F8:F15">D8-E8</f>
        <v>-105448.79</v>
      </c>
    </row>
    <row r="9" spans="2:6" ht="15">
      <c r="B9" s="3" t="s">
        <v>47</v>
      </c>
      <c r="C9" s="3">
        <v>82693.69</v>
      </c>
      <c r="D9" s="4">
        <v>75131.19</v>
      </c>
      <c r="E9" s="3">
        <v>76034</v>
      </c>
      <c r="F9" s="5">
        <f t="shared" si="0"/>
        <v>-902.8099999999977</v>
      </c>
    </row>
    <row r="10" spans="2:6" ht="15">
      <c r="B10" s="3" t="s">
        <v>28</v>
      </c>
      <c r="C10" s="3">
        <v>76427.81</v>
      </c>
      <c r="D10" s="3">
        <v>69386.6</v>
      </c>
      <c r="E10" s="3">
        <v>70499.67</v>
      </c>
      <c r="F10" s="5">
        <f t="shared" si="0"/>
        <v>-1113.0699999999924</v>
      </c>
    </row>
    <row r="11" spans="2:6" ht="15">
      <c r="B11" s="3" t="s">
        <v>48</v>
      </c>
      <c r="C11" s="3">
        <v>32974.24</v>
      </c>
      <c r="D11" s="3">
        <v>28587.64</v>
      </c>
      <c r="E11" s="3">
        <v>33779.6</v>
      </c>
      <c r="F11" s="5">
        <f t="shared" si="0"/>
        <v>-5191.959999999999</v>
      </c>
    </row>
    <row r="12" spans="2:6" ht="15">
      <c r="B12" s="3" t="s">
        <v>49</v>
      </c>
      <c r="C12" s="3">
        <v>41863.3</v>
      </c>
      <c r="D12" s="3">
        <v>42668.03</v>
      </c>
      <c r="E12" s="3">
        <v>42885.9</v>
      </c>
      <c r="F12" s="5">
        <f t="shared" si="0"/>
        <v>-217.87000000000262</v>
      </c>
    </row>
    <row r="13" spans="2:6" ht="15">
      <c r="B13" s="3" t="s">
        <v>50</v>
      </c>
      <c r="C13" s="3">
        <v>13103.84</v>
      </c>
      <c r="D13" s="3">
        <v>11467.87</v>
      </c>
      <c r="E13" s="3">
        <v>13103.84</v>
      </c>
      <c r="F13" s="5">
        <f t="shared" si="0"/>
        <v>-1635.9699999999993</v>
      </c>
    </row>
    <row r="14" spans="2:6" ht="15">
      <c r="B14" s="3" t="s">
        <v>51</v>
      </c>
      <c r="C14" s="3">
        <v>2065.95</v>
      </c>
      <c r="D14" s="3">
        <v>1550.86</v>
      </c>
      <c r="E14" s="3">
        <v>4176</v>
      </c>
      <c r="F14" s="5">
        <f t="shared" si="0"/>
        <v>-2625.1400000000003</v>
      </c>
    </row>
    <row r="15" spans="2:6" ht="15">
      <c r="B15" s="3" t="s">
        <v>112</v>
      </c>
      <c r="C15" s="3">
        <v>1021.75</v>
      </c>
      <c r="D15" s="3">
        <v>589.58</v>
      </c>
      <c r="E15" s="3">
        <v>1021.75</v>
      </c>
      <c r="F15" s="5">
        <f t="shared" si="0"/>
        <v>-432.16999999999996</v>
      </c>
    </row>
    <row r="16" spans="2:6" ht="15">
      <c r="B16" s="3" t="s">
        <v>52</v>
      </c>
      <c r="C16" s="3">
        <f>SUM(C8:C15)</f>
        <v>329256.52</v>
      </c>
      <c r="D16" s="3">
        <f>SUM(D8:D15)</f>
        <v>302896.66</v>
      </c>
      <c r="E16" s="3">
        <f>SUM(E8:E15)</f>
        <v>420464.44</v>
      </c>
      <c r="F16" s="3">
        <f>SUM(F8:F15)</f>
        <v>-117567.77999999997</v>
      </c>
    </row>
    <row r="19" spans="2:6" ht="15">
      <c r="B19" s="6" t="s">
        <v>0</v>
      </c>
      <c r="C19" s="7" t="s">
        <v>1</v>
      </c>
      <c r="D19" s="8" t="s">
        <v>2</v>
      </c>
      <c r="E19" s="6" t="s">
        <v>3</v>
      </c>
      <c r="F19" s="9" t="s">
        <v>4</v>
      </c>
    </row>
    <row r="20" spans="2:6" ht="15" customHeight="1">
      <c r="B20" s="10" t="s">
        <v>54</v>
      </c>
      <c r="C20" s="11" t="s">
        <v>12</v>
      </c>
      <c r="D20" s="12">
        <v>322</v>
      </c>
      <c r="E20" s="13" t="s">
        <v>7</v>
      </c>
      <c r="F20" s="14">
        <v>644</v>
      </c>
    </row>
    <row r="21" spans="2:6" ht="31.5" customHeight="1">
      <c r="B21" s="10" t="s">
        <v>11</v>
      </c>
      <c r="C21" s="11" t="s">
        <v>12</v>
      </c>
      <c r="D21" s="12">
        <v>58.3</v>
      </c>
      <c r="E21" s="13" t="s">
        <v>13</v>
      </c>
      <c r="F21" s="14">
        <v>4722.3</v>
      </c>
    </row>
    <row r="22" spans="2:6" ht="15" customHeight="1">
      <c r="B22" s="10" t="s">
        <v>55</v>
      </c>
      <c r="C22" s="11" t="s">
        <v>12</v>
      </c>
      <c r="D22" s="12">
        <v>264.96</v>
      </c>
      <c r="E22" s="13" t="s">
        <v>5</v>
      </c>
      <c r="F22" s="14">
        <v>264.96</v>
      </c>
    </row>
    <row r="23" spans="2:6" ht="15" customHeight="1">
      <c r="B23" s="10" t="s">
        <v>16</v>
      </c>
      <c r="C23" s="11" t="s">
        <v>17</v>
      </c>
      <c r="D23" s="12">
        <v>863.71</v>
      </c>
      <c r="E23" s="13" t="s">
        <v>56</v>
      </c>
      <c r="F23" s="14">
        <v>431.86</v>
      </c>
    </row>
    <row r="24" spans="2:6" ht="28.5" customHeight="1">
      <c r="B24" s="10" t="s">
        <v>18</v>
      </c>
      <c r="C24" s="11" t="s">
        <v>17</v>
      </c>
      <c r="D24" s="12">
        <v>1.17</v>
      </c>
      <c r="E24" s="13" t="s">
        <v>58</v>
      </c>
      <c r="F24" s="14">
        <v>19547.88</v>
      </c>
    </row>
    <row r="25" spans="2:6" ht="15" customHeight="1">
      <c r="B25" s="10" t="s">
        <v>24</v>
      </c>
      <c r="C25" s="11" t="s">
        <v>12</v>
      </c>
      <c r="D25" s="12">
        <v>2980</v>
      </c>
      <c r="E25" s="13" t="s">
        <v>7</v>
      </c>
      <c r="F25" s="14">
        <v>5960</v>
      </c>
    </row>
    <row r="26" spans="2:6" ht="15" customHeight="1">
      <c r="B26" s="10" t="s">
        <v>26</v>
      </c>
      <c r="C26" s="11" t="s">
        <v>27</v>
      </c>
      <c r="D26" s="12">
        <v>1</v>
      </c>
      <c r="E26" s="13" t="s">
        <v>59</v>
      </c>
      <c r="F26" s="14">
        <v>13103.84</v>
      </c>
    </row>
    <row r="27" spans="2:6" ht="15" customHeight="1">
      <c r="B27" s="10" t="s">
        <v>61</v>
      </c>
      <c r="C27" s="11" t="s">
        <v>17</v>
      </c>
      <c r="D27" s="12">
        <v>82.5</v>
      </c>
      <c r="E27" s="13" t="s">
        <v>5</v>
      </c>
      <c r="F27" s="14">
        <v>82.5</v>
      </c>
    </row>
    <row r="28" spans="2:6" ht="15" customHeight="1">
      <c r="B28" s="10" t="s">
        <v>63</v>
      </c>
      <c r="C28" s="11" t="s">
        <v>34</v>
      </c>
      <c r="D28" s="12">
        <v>13.11</v>
      </c>
      <c r="E28" s="13" t="s">
        <v>5</v>
      </c>
      <c r="F28" s="14">
        <v>13.11</v>
      </c>
    </row>
    <row r="29" spans="2:6" ht="15" customHeight="1">
      <c r="B29" s="10" t="s">
        <v>29</v>
      </c>
      <c r="C29" s="11" t="s">
        <v>12</v>
      </c>
      <c r="D29" s="12">
        <v>214.5</v>
      </c>
      <c r="E29" s="13" t="s">
        <v>5</v>
      </c>
      <c r="F29" s="14">
        <v>214.5</v>
      </c>
    </row>
    <row r="30" spans="2:6" ht="15" customHeight="1">
      <c r="B30" s="10" t="s">
        <v>30</v>
      </c>
      <c r="C30" s="11" t="s">
        <v>12</v>
      </c>
      <c r="D30" s="12">
        <v>317.9</v>
      </c>
      <c r="E30" s="13" t="s">
        <v>64</v>
      </c>
      <c r="F30" s="15">
        <v>3179</v>
      </c>
    </row>
    <row r="31" spans="2:6" ht="30.75" customHeight="1">
      <c r="B31" s="16" t="s">
        <v>65</v>
      </c>
      <c r="C31" s="11" t="s">
        <v>32</v>
      </c>
      <c r="D31" s="12">
        <v>1420.25</v>
      </c>
      <c r="E31" s="13" t="s">
        <v>60</v>
      </c>
      <c r="F31" s="15">
        <v>11362</v>
      </c>
    </row>
    <row r="32" spans="2:6" ht="29.25" customHeight="1">
      <c r="B32" s="16" t="s">
        <v>66</v>
      </c>
      <c r="C32" s="11" t="s">
        <v>32</v>
      </c>
      <c r="D32" s="12">
        <v>1781.15</v>
      </c>
      <c r="E32" s="13" t="s">
        <v>7</v>
      </c>
      <c r="F32" s="15">
        <v>3562.3</v>
      </c>
    </row>
    <row r="33" spans="2:6" ht="30.75" customHeight="1">
      <c r="B33" s="16" t="s">
        <v>67</v>
      </c>
      <c r="C33" s="11" t="s">
        <v>32</v>
      </c>
      <c r="D33" s="12">
        <v>2248.51</v>
      </c>
      <c r="E33" s="13" t="s">
        <v>7</v>
      </c>
      <c r="F33" s="15">
        <v>4497.02</v>
      </c>
    </row>
    <row r="34" spans="2:6" ht="33.75" customHeight="1">
      <c r="B34" s="16" t="s">
        <v>31</v>
      </c>
      <c r="C34" s="11" t="s">
        <v>32</v>
      </c>
      <c r="D34" s="12">
        <v>2527.2</v>
      </c>
      <c r="E34" s="17" t="s">
        <v>7</v>
      </c>
      <c r="F34" s="15">
        <v>5054.4</v>
      </c>
    </row>
    <row r="35" spans="2:6" ht="15" customHeight="1">
      <c r="B35" s="16" t="s">
        <v>33</v>
      </c>
      <c r="C35" s="11" t="s">
        <v>34</v>
      </c>
      <c r="D35" s="12">
        <v>266.2</v>
      </c>
      <c r="E35" s="18" t="s">
        <v>69</v>
      </c>
      <c r="F35" s="15">
        <v>5324</v>
      </c>
    </row>
    <row r="36" spans="2:6" ht="15" customHeight="1">
      <c r="B36" s="16" t="s">
        <v>70</v>
      </c>
      <c r="C36" s="11" t="s">
        <v>12</v>
      </c>
      <c r="D36" s="12">
        <v>742.5</v>
      </c>
      <c r="E36" s="18" t="s">
        <v>5</v>
      </c>
      <c r="F36" s="15">
        <v>742.5</v>
      </c>
    </row>
    <row r="37" spans="2:6" ht="15" customHeight="1">
      <c r="B37" s="16" t="s">
        <v>25</v>
      </c>
      <c r="C37" s="11" t="s">
        <v>10</v>
      </c>
      <c r="D37" s="12">
        <v>2.13</v>
      </c>
      <c r="E37" s="18" t="s">
        <v>71</v>
      </c>
      <c r="F37" s="15">
        <v>35589.72</v>
      </c>
    </row>
    <row r="38" spans="2:6" ht="15" customHeight="1">
      <c r="B38" s="16" t="s">
        <v>23</v>
      </c>
      <c r="C38" s="11" t="s">
        <v>17</v>
      </c>
      <c r="D38" s="12">
        <v>1.98</v>
      </c>
      <c r="E38" s="18" t="s">
        <v>35</v>
      </c>
      <c r="F38" s="15">
        <v>19298.65</v>
      </c>
    </row>
    <row r="39" spans="2:6" ht="15" customHeight="1">
      <c r="B39" s="16" t="s">
        <v>20</v>
      </c>
      <c r="C39" s="11" t="s">
        <v>17</v>
      </c>
      <c r="D39" s="12">
        <v>0.87</v>
      </c>
      <c r="E39" s="18" t="s">
        <v>72</v>
      </c>
      <c r="F39" s="15">
        <v>12113.9</v>
      </c>
    </row>
    <row r="40" spans="2:6" ht="15" customHeight="1">
      <c r="B40" s="16" t="s">
        <v>22</v>
      </c>
      <c r="C40" s="11" t="s">
        <v>10</v>
      </c>
      <c r="D40" s="12">
        <v>2.21</v>
      </c>
      <c r="E40" s="18" t="s">
        <v>72</v>
      </c>
      <c r="F40" s="15">
        <v>30772</v>
      </c>
    </row>
    <row r="41" spans="2:6" ht="15" customHeight="1">
      <c r="B41" s="16" t="s">
        <v>36</v>
      </c>
      <c r="C41" s="11" t="s">
        <v>17</v>
      </c>
      <c r="D41" s="12">
        <v>4.59</v>
      </c>
      <c r="E41" s="18" t="s">
        <v>73</v>
      </c>
      <c r="F41" s="15">
        <v>41657.41</v>
      </c>
    </row>
    <row r="42" spans="2:6" ht="15" customHeight="1">
      <c r="B42" s="16" t="s">
        <v>37</v>
      </c>
      <c r="C42" s="11" t="s">
        <v>12</v>
      </c>
      <c r="D42" s="12">
        <v>295.66</v>
      </c>
      <c r="E42" s="18" t="s">
        <v>7</v>
      </c>
      <c r="F42" s="15">
        <v>591.32</v>
      </c>
    </row>
    <row r="43" spans="2:6" ht="15" customHeight="1">
      <c r="B43" s="16" t="s">
        <v>38</v>
      </c>
      <c r="C43" s="11" t="s">
        <v>12</v>
      </c>
      <c r="D43" s="12">
        <v>40</v>
      </c>
      <c r="E43" s="18" t="s">
        <v>68</v>
      </c>
      <c r="F43" s="15">
        <v>640</v>
      </c>
    </row>
    <row r="44" spans="2:6" ht="15" customHeight="1">
      <c r="B44" s="16" t="s">
        <v>74</v>
      </c>
      <c r="C44" s="11" t="s">
        <v>12</v>
      </c>
      <c r="D44" s="12">
        <v>40</v>
      </c>
      <c r="E44" s="18" t="s">
        <v>6</v>
      </c>
      <c r="F44" s="15">
        <v>160</v>
      </c>
    </row>
    <row r="45" spans="2:6" ht="15" customHeight="1">
      <c r="B45" s="16" t="s">
        <v>75</v>
      </c>
      <c r="C45" s="11" t="s">
        <v>12</v>
      </c>
      <c r="D45" s="12">
        <v>164.13</v>
      </c>
      <c r="E45" s="18" t="s">
        <v>57</v>
      </c>
      <c r="F45" s="15">
        <v>820.65</v>
      </c>
    </row>
    <row r="46" spans="2:6" ht="29.25" customHeight="1">
      <c r="B46" s="16" t="s">
        <v>76</v>
      </c>
      <c r="C46" s="11" t="s">
        <v>10</v>
      </c>
      <c r="D46" s="12">
        <v>746.72</v>
      </c>
      <c r="E46" s="18" t="s">
        <v>77</v>
      </c>
      <c r="F46" s="19">
        <v>2613.52</v>
      </c>
    </row>
    <row r="47" spans="2:6" ht="28.5" customHeight="1">
      <c r="B47" s="16" t="s">
        <v>78</v>
      </c>
      <c r="C47" s="11" t="s">
        <v>8</v>
      </c>
      <c r="D47" s="20">
        <v>0.02</v>
      </c>
      <c r="E47" s="18" t="s">
        <v>79</v>
      </c>
      <c r="F47" s="19">
        <v>6301.79</v>
      </c>
    </row>
    <row r="48" spans="2:6" ht="15" customHeight="1">
      <c r="B48" s="16" t="s">
        <v>19</v>
      </c>
      <c r="C48" s="11" t="s">
        <v>15</v>
      </c>
      <c r="D48" s="20">
        <v>420.83</v>
      </c>
      <c r="E48" s="18" t="s">
        <v>80</v>
      </c>
      <c r="F48" s="19">
        <v>294.58</v>
      </c>
    </row>
    <row r="49" spans="2:6" ht="15" customHeight="1">
      <c r="B49" s="16" t="s">
        <v>81</v>
      </c>
      <c r="C49" s="11" t="s">
        <v>12</v>
      </c>
      <c r="D49" s="20">
        <v>386.4</v>
      </c>
      <c r="E49" s="18" t="s">
        <v>5</v>
      </c>
      <c r="F49" s="19">
        <v>579.6</v>
      </c>
    </row>
    <row r="50" spans="2:6" ht="15" customHeight="1">
      <c r="B50" s="16" t="s">
        <v>14</v>
      </c>
      <c r="C50" s="11" t="s">
        <v>15</v>
      </c>
      <c r="D50" s="20">
        <v>415.91</v>
      </c>
      <c r="E50" s="18" t="s">
        <v>56</v>
      </c>
      <c r="F50" s="19">
        <v>207.96</v>
      </c>
    </row>
    <row r="51" spans="2:6" ht="15" customHeight="1">
      <c r="B51" s="21" t="s">
        <v>14</v>
      </c>
      <c r="C51" s="11" t="s">
        <v>15</v>
      </c>
      <c r="D51" s="20">
        <v>415.91</v>
      </c>
      <c r="E51" s="18" t="s">
        <v>5</v>
      </c>
      <c r="F51" s="19">
        <v>415.91</v>
      </c>
    </row>
    <row r="52" spans="2:6" ht="15" customHeight="1">
      <c r="B52" s="16" t="s">
        <v>30</v>
      </c>
      <c r="C52" s="11" t="s">
        <v>12</v>
      </c>
      <c r="D52" s="20">
        <v>349.69</v>
      </c>
      <c r="E52" s="18" t="s">
        <v>64</v>
      </c>
      <c r="F52" s="19">
        <v>3496.9</v>
      </c>
    </row>
    <row r="53" spans="2:6" ht="15" customHeight="1">
      <c r="B53" s="16" t="s">
        <v>33</v>
      </c>
      <c r="C53" s="11" t="s">
        <v>34</v>
      </c>
      <c r="D53" s="20">
        <v>279.51</v>
      </c>
      <c r="E53" s="18" t="s">
        <v>82</v>
      </c>
      <c r="F53" s="19">
        <v>47516.7</v>
      </c>
    </row>
    <row r="54" spans="2:6" ht="15" customHeight="1">
      <c r="B54" s="16" t="s">
        <v>83</v>
      </c>
      <c r="C54" s="11" t="s">
        <v>12</v>
      </c>
      <c r="D54" s="20">
        <v>285</v>
      </c>
      <c r="E54" s="18" t="s">
        <v>7</v>
      </c>
      <c r="F54" s="19">
        <v>570</v>
      </c>
    </row>
    <row r="55" spans="2:6" ht="15" customHeight="1">
      <c r="B55" s="16" t="s">
        <v>84</v>
      </c>
      <c r="C55" s="11" t="s">
        <v>12</v>
      </c>
      <c r="D55" s="20">
        <v>110</v>
      </c>
      <c r="E55" s="18" t="s">
        <v>60</v>
      </c>
      <c r="F55" s="19">
        <v>880</v>
      </c>
    </row>
    <row r="56" spans="2:6" ht="15" customHeight="1">
      <c r="B56" s="16" t="s">
        <v>85</v>
      </c>
      <c r="C56" s="11" t="s">
        <v>32</v>
      </c>
      <c r="D56" s="20">
        <v>-136.88</v>
      </c>
      <c r="E56" s="18" t="s">
        <v>62</v>
      </c>
      <c r="F56" s="19">
        <v>-1231.92</v>
      </c>
    </row>
    <row r="57" spans="2:6" ht="15" customHeight="1">
      <c r="B57" s="16" t="s">
        <v>86</v>
      </c>
      <c r="C57" s="11" t="s">
        <v>12</v>
      </c>
      <c r="D57" s="20">
        <v>130</v>
      </c>
      <c r="E57" s="18" t="s">
        <v>5</v>
      </c>
      <c r="F57" s="19">
        <v>130</v>
      </c>
    </row>
    <row r="58" spans="2:6" ht="15">
      <c r="B58" s="16" t="s">
        <v>87</v>
      </c>
      <c r="C58" s="11" t="s">
        <v>12</v>
      </c>
      <c r="D58" s="20">
        <v>15</v>
      </c>
      <c r="E58" s="18" t="s">
        <v>7</v>
      </c>
      <c r="F58" s="19">
        <v>30</v>
      </c>
    </row>
    <row r="59" spans="2:6" ht="15" customHeight="1">
      <c r="B59" s="16" t="s">
        <v>88</v>
      </c>
      <c r="C59" s="11" t="s">
        <v>15</v>
      </c>
      <c r="D59" s="20">
        <v>-825.53</v>
      </c>
      <c r="E59" s="18" t="s">
        <v>64</v>
      </c>
      <c r="F59" s="19">
        <v>-8255.3</v>
      </c>
    </row>
    <row r="60" spans="2:6" ht="15" customHeight="1">
      <c r="B60" s="16" t="s">
        <v>89</v>
      </c>
      <c r="C60" s="11" t="s">
        <v>15</v>
      </c>
      <c r="D60" s="20">
        <v>919.14</v>
      </c>
      <c r="E60" s="18" t="s">
        <v>56</v>
      </c>
      <c r="F60" s="19">
        <v>459.57</v>
      </c>
    </row>
    <row r="61" spans="2:6" ht="15" customHeight="1">
      <c r="B61" s="21" t="s">
        <v>90</v>
      </c>
      <c r="C61" s="11" t="s">
        <v>15</v>
      </c>
      <c r="D61" s="20">
        <v>919.14</v>
      </c>
      <c r="E61" s="18" t="s">
        <v>91</v>
      </c>
      <c r="F61" s="22">
        <v>799.65</v>
      </c>
    </row>
    <row r="62" spans="2:6" ht="15" customHeight="1">
      <c r="B62" s="23" t="s">
        <v>92</v>
      </c>
      <c r="C62" s="11" t="s">
        <v>27</v>
      </c>
      <c r="D62" s="24">
        <v>853</v>
      </c>
      <c r="E62" s="18" t="s">
        <v>5</v>
      </c>
      <c r="F62" s="25">
        <v>853</v>
      </c>
    </row>
    <row r="63" spans="2:6" ht="15" customHeight="1">
      <c r="B63" s="10" t="s">
        <v>93</v>
      </c>
      <c r="C63" s="11" t="s">
        <v>12</v>
      </c>
      <c r="D63" s="20">
        <v>326</v>
      </c>
      <c r="E63" s="18" t="s">
        <v>7</v>
      </c>
      <c r="F63" s="25">
        <v>652</v>
      </c>
    </row>
    <row r="64" spans="2:6" ht="15" customHeight="1">
      <c r="B64" s="10" t="s">
        <v>94</v>
      </c>
      <c r="C64" s="11" t="s">
        <v>12</v>
      </c>
      <c r="D64" s="20">
        <v>260</v>
      </c>
      <c r="E64" s="18" t="s">
        <v>6</v>
      </c>
      <c r="F64" s="25">
        <v>1040</v>
      </c>
    </row>
    <row r="65" spans="2:6" ht="15" customHeight="1">
      <c r="B65" s="10" t="s">
        <v>95</v>
      </c>
      <c r="C65" s="11" t="s">
        <v>12</v>
      </c>
      <c r="D65" s="20">
        <v>11</v>
      </c>
      <c r="E65" s="18" t="s">
        <v>7</v>
      </c>
      <c r="F65" s="25">
        <v>22</v>
      </c>
    </row>
    <row r="66" spans="2:6" ht="15" customHeight="1">
      <c r="B66" s="10" t="s">
        <v>96</v>
      </c>
      <c r="C66" s="11" t="s">
        <v>12</v>
      </c>
      <c r="D66" s="20">
        <v>190</v>
      </c>
      <c r="E66" s="18" t="s">
        <v>7</v>
      </c>
      <c r="F66" s="25">
        <v>380</v>
      </c>
    </row>
    <row r="67" spans="2:6" ht="15.75" customHeight="1">
      <c r="B67" s="10" t="s">
        <v>97</v>
      </c>
      <c r="C67" s="11" t="s">
        <v>98</v>
      </c>
      <c r="D67" s="20">
        <v>768</v>
      </c>
      <c r="E67" s="18" t="s">
        <v>9</v>
      </c>
      <c r="F67" s="25">
        <v>2304</v>
      </c>
    </row>
    <row r="68" spans="2:6" ht="30" customHeight="1">
      <c r="B68" s="10" t="s">
        <v>99</v>
      </c>
      <c r="C68" s="11" t="s">
        <v>100</v>
      </c>
      <c r="D68" s="20">
        <v>464</v>
      </c>
      <c r="E68" s="18" t="s">
        <v>62</v>
      </c>
      <c r="F68" s="25">
        <v>4176</v>
      </c>
    </row>
    <row r="69" spans="2:6" ht="15">
      <c r="B69" s="10" t="s">
        <v>101</v>
      </c>
      <c r="C69" s="11" t="s">
        <v>12</v>
      </c>
      <c r="D69" s="20">
        <v>227</v>
      </c>
      <c r="E69" s="18" t="s">
        <v>7</v>
      </c>
      <c r="F69" s="25">
        <v>454</v>
      </c>
    </row>
    <row r="70" spans="2:6" ht="15" customHeight="1">
      <c r="B70" s="10" t="s">
        <v>102</v>
      </c>
      <c r="C70" s="11" t="s">
        <v>12</v>
      </c>
      <c r="D70" s="20">
        <v>15</v>
      </c>
      <c r="E70" s="18" t="s">
        <v>7</v>
      </c>
      <c r="F70" s="25">
        <v>30</v>
      </c>
    </row>
    <row r="71" spans="2:6" ht="15" customHeight="1">
      <c r="B71" s="10" t="s">
        <v>23</v>
      </c>
      <c r="C71" s="11" t="s">
        <v>17</v>
      </c>
      <c r="D71" s="20">
        <v>2.08</v>
      </c>
      <c r="E71" s="18" t="s">
        <v>21</v>
      </c>
      <c r="F71" s="25">
        <v>14480.95</v>
      </c>
    </row>
    <row r="72" spans="2:6" ht="15" customHeight="1">
      <c r="B72" s="10" t="s">
        <v>28</v>
      </c>
      <c r="C72" s="11" t="s">
        <v>10</v>
      </c>
      <c r="D72" s="20">
        <v>4.82</v>
      </c>
      <c r="E72" s="18" t="s">
        <v>103</v>
      </c>
      <c r="F72" s="25">
        <v>24072.96</v>
      </c>
    </row>
    <row r="73" spans="2:6" ht="18" customHeight="1">
      <c r="B73" s="10" t="s">
        <v>104</v>
      </c>
      <c r="C73" s="11" t="s">
        <v>98</v>
      </c>
      <c r="D73" s="20">
        <v>28231</v>
      </c>
      <c r="E73" s="18" t="s">
        <v>5</v>
      </c>
      <c r="F73" s="25">
        <v>28231</v>
      </c>
    </row>
    <row r="74" spans="2:6" ht="17.25" customHeight="1">
      <c r="B74" s="10" t="s">
        <v>105</v>
      </c>
      <c r="C74" s="11" t="s">
        <v>98</v>
      </c>
      <c r="D74" s="20">
        <v>28204</v>
      </c>
      <c r="E74" s="18" t="s">
        <v>5</v>
      </c>
      <c r="F74" s="25">
        <v>28204</v>
      </c>
    </row>
    <row r="75" spans="2:6" ht="18" customHeight="1">
      <c r="B75" s="10" t="s">
        <v>106</v>
      </c>
      <c r="C75" s="11" t="s">
        <v>98</v>
      </c>
      <c r="D75" s="20">
        <v>28236</v>
      </c>
      <c r="E75" s="18" t="s">
        <v>5</v>
      </c>
      <c r="F75" s="25">
        <v>28236</v>
      </c>
    </row>
    <row r="76" spans="2:6" ht="15" customHeight="1">
      <c r="B76" s="10" t="s">
        <v>107</v>
      </c>
      <c r="C76" s="11" t="s">
        <v>27</v>
      </c>
      <c r="D76" s="20">
        <v>1626</v>
      </c>
      <c r="E76" s="18" t="s">
        <v>5</v>
      </c>
      <c r="F76" s="25">
        <v>1626</v>
      </c>
    </row>
    <row r="77" spans="2:6" ht="15" customHeight="1">
      <c r="B77" s="26" t="s">
        <v>108</v>
      </c>
      <c r="C77" s="11" t="s">
        <v>27</v>
      </c>
      <c r="D77" s="20">
        <v>4761</v>
      </c>
      <c r="E77" s="18" t="s">
        <v>5</v>
      </c>
      <c r="F77" s="27">
        <v>4761</v>
      </c>
    </row>
    <row r="78" spans="2:6" ht="15" customHeight="1">
      <c r="B78" s="28" t="s">
        <v>109</v>
      </c>
      <c r="C78" s="11" t="s">
        <v>27</v>
      </c>
      <c r="D78" s="24">
        <v>4761</v>
      </c>
      <c r="E78" s="18" t="s">
        <v>5</v>
      </c>
      <c r="F78" s="29">
        <v>4761</v>
      </c>
    </row>
    <row r="79" spans="2:6" ht="15" customHeight="1">
      <c r="B79" s="10" t="s">
        <v>111</v>
      </c>
      <c r="C79" s="11" t="s">
        <v>27</v>
      </c>
      <c r="D79" s="24">
        <v>1</v>
      </c>
      <c r="E79" s="18">
        <v>1021.75</v>
      </c>
      <c r="F79" s="29">
        <v>1021.75</v>
      </c>
    </row>
    <row r="80" spans="2:6" ht="15" customHeight="1">
      <c r="B80" s="30" t="s">
        <v>40</v>
      </c>
      <c r="C80" s="7" t="s">
        <v>39</v>
      </c>
      <c r="D80" s="31" t="s">
        <v>39</v>
      </c>
      <c r="E80" s="30"/>
      <c r="F80" s="32">
        <f>SUM(F20:F79)</f>
        <v>420464.44000000006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2020-02-20T12:49:12Z</cp:lastPrinted>
  <dcterms:created xsi:type="dcterms:W3CDTF">2019-02-22T09:50:35Z</dcterms:created>
  <dcterms:modified xsi:type="dcterms:W3CDTF">2020-02-20T12:49:22Z</dcterms:modified>
  <cp:category/>
  <cp:version/>
  <cp:contentType/>
  <cp:contentStatus/>
</cp:coreProperties>
</file>