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<sst xmlns="http://schemas.openxmlformats.org/spreadsheetml/2006/main" count="77" uniqueCount="58">
  <si>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Категория работ</t>
  </si>
  <si>
    <t>Ед.изм.</t>
  </si>
  <si>
    <t>Стоимость</t>
  </si>
  <si>
    <t>Объем</t>
  </si>
  <si>
    <t>Сумма</t>
  </si>
  <si>
    <t>2%/ руб</t>
  </si>
  <si>
    <t>руб/час</t>
  </si>
  <si>
    <t>руб./ шт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</si>
  <si>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</si>
  <si>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</si>
  <si>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</si>
  <si>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</si>
  <si>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</si>
  <si>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</si>
  <si>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руб/квартира</t>
  </si>
  <si>
    <t>проверка щитовых приборов</t>
  </si>
  <si>
    <t>руб./кв.м</t>
  </si>
  <si>
    <t>санитарное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</si>
  <si>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</si>
  <si>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</si>
  <si>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</si>
  <si>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</si>
  <si>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</si>
  <si>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</si>
  <si>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</si>
  <si>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</si>
  <si>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</si>
  <si>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</si>
  <si>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</si>
  <si>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</si>
  <si>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Всего</t>
  </si>
  <si>
    <t>Адрес:  ул. Дмитрия Арсенова, д.1</t>
  </si>
  <si>
    <t>обслуживание газовых сетей</t>
  </si>
  <si>
    <t>расходы по расчету, учету платы, печати и доставки платежных документов согл.счета</t>
  </si>
  <si>
    <t>подготовительные работы</t>
  </si>
  <si>
    <t>техническое обслуживание внутридомового газового оборудования</t>
  </si>
  <si>
    <t>руб./стояк</t>
  </si>
  <si>
    <t>Сведения о доходах и расходах  ( Стандарт п 9, подпункт "б","в"), за 2020 год</t>
  </si>
  <si>
    <t>Сои (холодное водоснабжение)</t>
  </si>
  <si>
    <t>Сои (отведение сточных вод)</t>
  </si>
  <si>
    <t>замена фитинга (крана, заглушки) системы отопления на стояке, калькуляция № 2</t>
  </si>
  <si>
    <t>руб/ уч-к</t>
  </si>
  <si>
    <t>замена участка магистрали или стояка (без стоимости трубы), калькуляция № 5</t>
  </si>
  <si>
    <t>слив и заполнение системы отопления</t>
  </si>
  <si>
    <t>работа машины</t>
  </si>
  <si>
    <t>укрепление листов железа</t>
  </si>
  <si>
    <t>осмотр электрощитов МКД</t>
  </si>
  <si>
    <t>материалы согл.накладной</t>
  </si>
  <si>
    <t>С О И водоснабжение</t>
  </si>
  <si>
    <t>уборка дворовой территории</t>
  </si>
  <si>
    <t>транспортные расходы, трактор</t>
  </si>
  <si>
    <t>техническое диагностирование внутридомового газового оборудования, акт 6 от 27.03.2020 г.</t>
  </si>
  <si>
    <t>Периодическая проверка и чистка вентканалов и дымоходов</t>
  </si>
  <si>
    <t>отведение сточных вод СОИ</t>
  </si>
  <si>
    <t>песок природный строительный(для подсыпки дворовой территории)</t>
  </si>
  <si>
    <t>руб./подъезд</t>
  </si>
  <si>
    <t>косметический ремонт подъезда, акт 126 от 28.09.2020 г.</t>
  </si>
  <si>
    <t>услуги автовышки(железо на крыше), акт 1895 от 13.11.2020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</si>
</sst>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6" fillId="0" borderId="11" xfId="38" applyFont="1" applyBorder="1" applyAlignment="1" quotePrefix="1">
      <alignment horizontal="center" vertical="center" wrapText="1"/>
      <protection/>
    </xf>
    <xf numFmtId="0" fontId="26" fillId="0" borderId="10" xfId="38" applyFont="1" applyBorder="1" applyAlignment="1" quotePrefix="1">
      <alignment horizontal="center" vertical="center" wrapText="1"/>
      <protection/>
    </xf>
    <xf numFmtId="0" fontId="26" fillId="0" borderId="12" xfId="38" applyFont="1" applyBorder="1" applyAlignment="1" quotePrefix="1">
      <alignment horizontal="center" vertical="center" wrapText="1"/>
      <protection/>
    </xf>
    <xf numFmtId="0" fontId="26" fillId="0" borderId="13" xfId="38" applyFont="1" applyBorder="1" applyAlignment="1" quotePrefix="1">
      <alignment horizontal="center" vertical="center" wrapText="1"/>
      <protection/>
    </xf>
    <xf numFmtId="0" fontId="42" fillId="0" borderId="11" xfId="40" applyFont="1" applyBorder="1" applyAlignment="1" quotePrefix="1">
      <alignment horizontal="left" vertical="center" wrapText="1"/>
      <protection/>
    </xf>
    <xf numFmtId="164" fontId="42" fillId="0" borderId="14" xfId="41" applyNumberFormat="1" applyFont="1" applyBorder="1" applyAlignment="1">
      <alignment horizontal="right" vertical="center" wrapText="1"/>
      <protection/>
    </xf>
    <xf numFmtId="164" fontId="42" fillId="0" borderId="13" xfId="41" applyNumberFormat="1" applyFont="1" applyBorder="1" applyAlignment="1">
      <alignment horizontal="right" vertical="center" wrapText="1"/>
      <protection/>
    </xf>
    <xf numFmtId="0" fontId="42" fillId="0" borderId="15" xfId="40" applyFont="1" applyBorder="1" applyAlignment="1" quotePrefix="1">
      <alignment horizontal="left" vertical="center" wrapText="1"/>
      <protection/>
    </xf>
    <xf numFmtId="164" fontId="42" fillId="0" borderId="16" xfId="41" applyNumberFormat="1" applyFont="1" applyBorder="1" applyAlignment="1">
      <alignment horizontal="right" vertical="center" wrapText="1"/>
      <protection/>
    </xf>
    <xf numFmtId="0" fontId="42" fillId="0" borderId="17" xfId="40" applyFont="1" applyBorder="1" applyAlignment="1" quotePrefix="1">
      <alignment horizontal="left" vertical="center" wrapText="1"/>
      <protection/>
    </xf>
    <xf numFmtId="164" fontId="42" fillId="0" borderId="18" xfId="41" applyNumberFormat="1" applyFont="1" applyBorder="1" applyAlignment="1">
      <alignment horizontal="right" vertical="center" wrapText="1"/>
      <protection/>
    </xf>
    <xf numFmtId="0" fontId="43" fillId="0" borderId="17" xfId="43" applyFont="1" applyBorder="1" applyAlignment="1" quotePrefix="1">
      <alignment horizontal="right" vertical="center" wrapText="1"/>
      <protection/>
    </xf>
    <xf numFmtId="164" fontId="43" fillId="0" borderId="18" xfId="35" applyNumberFormat="1" applyFont="1" applyBorder="1" applyAlignment="1">
      <alignment horizontal="right" vertical="center" wrapText="1"/>
      <protection/>
    </xf>
    <xf numFmtId="0" fontId="42" fillId="0" borderId="11" xfId="42" applyNumberFormat="1" applyFont="1" applyBorder="1" applyAlignment="1" quotePrefix="1">
      <alignment horizontal="right" vertical="center" wrapText="1"/>
      <protection/>
    </xf>
    <xf numFmtId="0" fontId="42" fillId="0" borderId="15" xfId="42" applyNumberFormat="1" applyFont="1" applyBorder="1" applyAlignment="1" quotePrefix="1">
      <alignment horizontal="right" vertical="center" wrapText="1"/>
      <protection/>
    </xf>
    <xf numFmtId="0" fontId="42" fillId="0" borderId="17" xfId="42" applyNumberFormat="1" applyFont="1" applyBorder="1" applyAlignment="1" quotePrefix="1">
      <alignment horizontal="right" vertical="center" wrapText="1"/>
      <protection/>
    </xf>
    <xf numFmtId="164" fontId="42" fillId="0" borderId="19" xfId="41" applyNumberFormat="1" applyFont="1" applyBorder="1" applyAlignment="1">
      <alignment horizontal="right" vertical="center" wrapText="1"/>
      <protection/>
    </xf>
    <xf numFmtId="164" fontId="42" fillId="0" borderId="12" xfId="41" applyNumberFormat="1" applyFont="1" applyBorder="1" applyAlignment="1">
      <alignment horizontal="right" vertical="center" wrapText="1"/>
      <protection/>
    </xf>
    <xf numFmtId="164" fontId="42" fillId="0" borderId="20" xfId="41" applyNumberFormat="1" applyFont="1" applyBorder="1" applyAlignment="1">
      <alignment horizontal="right" vertical="center" wrapText="1"/>
      <protection/>
    </xf>
    <xf numFmtId="164" fontId="42" fillId="0" borderId="21" xfId="41" applyNumberFormat="1" applyFont="1" applyBorder="1" applyAlignment="1">
      <alignment horizontal="right" vertical="center" wrapText="1"/>
      <protection/>
    </xf>
    <xf numFmtId="0" fontId="43" fillId="0" borderId="21" xfId="38" applyFont="1" applyBorder="1" applyAlignment="1" quotePrefix="1">
      <alignment horizontal="center" vertical="center" wrapText="1"/>
      <protection/>
    </xf>
    <xf numFmtId="0" fontId="42" fillId="0" borderId="10" xfId="39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7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57.421875" style="2" customWidth="1"/>
    <col min="3" max="3" width="13.00390625" style="2" customWidth="1"/>
    <col min="4" max="4" width="12.421875" style="2" customWidth="1"/>
    <col min="5" max="5" width="12.00390625" style="2" customWidth="1"/>
    <col min="6" max="6" width="11.57421875" style="2" customWidth="1"/>
    <col min="7" max="16384" width="9.140625" style="2" customWidth="1"/>
  </cols>
  <sheetData>
    <row r="2" ht="15">
      <c r="B2" t="s">
        <v>37</v>
      </c>
    </row>
    <row r="3" ht="15">
      <c r="B3" s="2" t="s">
        <v>31</v>
      </c>
    </row>
    <row r="5" spans="2:6" ht="15">
      <c r="B5" s="30" t="s">
        <v>20</v>
      </c>
      <c r="C5" s="30" t="s">
        <v>21</v>
      </c>
      <c r="D5" s="30" t="s">
        <v>22</v>
      </c>
      <c r="E5" s="30" t="s">
        <v>23</v>
      </c>
      <c r="F5" s="33" t="s">
        <v>24</v>
      </c>
    </row>
    <row r="6" spans="2:6" ht="15">
      <c r="B6" s="31"/>
      <c r="C6" s="31"/>
      <c r="D6" s="31"/>
      <c r="E6" s="31"/>
      <c r="F6" s="33"/>
    </row>
    <row r="7" spans="2:6" ht="15">
      <c r="B7" s="32"/>
      <c r="C7" s="32"/>
      <c r="D7" s="32"/>
      <c r="E7" s="32"/>
      <c r="F7" s="33"/>
    </row>
    <row r="8" spans="2:6" ht="15">
      <c r="B8" s="3" t="s">
        <v>25</v>
      </c>
      <c r="C8" s="3">
        <v>23952.96</v>
      </c>
      <c r="D8" s="3">
        <v>17109.79</v>
      </c>
      <c r="E8" s="3">
        <v>40003.98</v>
      </c>
      <c r="F8" s="4">
        <f aca="true" t="shared" si="0" ref="F8:F16">D8-E8</f>
        <v>-22894.190000000002</v>
      </c>
    </row>
    <row r="9" spans="2:6" ht="15">
      <c r="B9" s="3" t="s">
        <v>26</v>
      </c>
      <c r="C9" s="3">
        <v>30613.8</v>
      </c>
      <c r="D9" s="3">
        <v>21867.76</v>
      </c>
      <c r="E9" s="3">
        <v>20716.84</v>
      </c>
      <c r="F9" s="4">
        <f t="shared" si="0"/>
        <v>1150.9199999999983</v>
      </c>
    </row>
    <row r="10" spans="2:6" ht="15">
      <c r="B10" s="3" t="s">
        <v>17</v>
      </c>
      <c r="C10" s="3">
        <v>11689.8</v>
      </c>
      <c r="D10" s="3">
        <v>8350.2</v>
      </c>
      <c r="E10" s="3">
        <v>8900.35</v>
      </c>
      <c r="F10" s="4">
        <f t="shared" si="0"/>
        <v>-550.1499999999996</v>
      </c>
    </row>
    <row r="11" spans="2:6" ht="15">
      <c r="B11" s="3" t="s">
        <v>27</v>
      </c>
      <c r="C11" s="3">
        <v>9175.32</v>
      </c>
      <c r="D11" s="3">
        <v>6553.96</v>
      </c>
      <c r="E11" s="3">
        <v>9175.32</v>
      </c>
      <c r="F11" s="4">
        <f t="shared" si="0"/>
        <v>-2621.3599999999997</v>
      </c>
    </row>
    <row r="12" spans="2:6" ht="15">
      <c r="B12" s="3" t="s">
        <v>28</v>
      </c>
      <c r="C12" s="3"/>
      <c r="D12" s="3">
        <v>153.3</v>
      </c>
      <c r="E12" s="3"/>
      <c r="F12" s="4">
        <f t="shared" si="0"/>
        <v>153.3</v>
      </c>
    </row>
    <row r="13" spans="2:6" ht="15">
      <c r="B13" s="3" t="s">
        <v>29</v>
      </c>
      <c r="C13" s="3">
        <v>3970.08</v>
      </c>
      <c r="D13" s="3">
        <v>2835.88</v>
      </c>
      <c r="E13" s="3">
        <v>23828.01</v>
      </c>
      <c r="F13" s="4">
        <f t="shared" si="0"/>
        <v>-20992.129999999997</v>
      </c>
    </row>
    <row r="14" spans="2:6" ht="15">
      <c r="B14" s="3" t="s">
        <v>32</v>
      </c>
      <c r="C14" s="3">
        <v>970.44</v>
      </c>
      <c r="D14" s="3">
        <v>692.19</v>
      </c>
      <c r="E14" s="3">
        <v>5648</v>
      </c>
      <c r="F14" s="4">
        <f t="shared" si="0"/>
        <v>-4955.8099999999995</v>
      </c>
    </row>
    <row r="15" spans="2:6" ht="15">
      <c r="B15" s="1" t="s">
        <v>38</v>
      </c>
      <c r="C15" s="3">
        <v>528.96</v>
      </c>
      <c r="D15" s="3">
        <v>378.47</v>
      </c>
      <c r="E15" s="3">
        <v>2144.85</v>
      </c>
      <c r="F15" s="4">
        <f t="shared" si="0"/>
        <v>-1766.3799999999999</v>
      </c>
    </row>
    <row r="16" spans="2:6" ht="15">
      <c r="B16" s="1" t="s">
        <v>39</v>
      </c>
      <c r="C16" s="3">
        <v>238.05</v>
      </c>
      <c r="D16" s="3">
        <v>128.1</v>
      </c>
      <c r="E16" s="3">
        <v>544.62</v>
      </c>
      <c r="F16" s="4">
        <f t="shared" si="0"/>
        <v>-416.52</v>
      </c>
    </row>
    <row r="17" spans="2:6" ht="15">
      <c r="B17" s="3" t="s">
        <v>30</v>
      </c>
      <c r="C17" s="3">
        <f>SUM(C8:C16)</f>
        <v>81139.41000000002</v>
      </c>
      <c r="D17" s="3">
        <f>SUM(D8:D16)</f>
        <v>58069.65</v>
      </c>
      <c r="E17" s="3">
        <f>SUM(E8:E16)</f>
        <v>110961.97000000002</v>
      </c>
      <c r="F17" s="4">
        <f>SUM(F8:F16)</f>
        <v>-52892.31999999999</v>
      </c>
    </row>
    <row r="18" spans="2:6" ht="15">
      <c r="B18" s="5"/>
      <c r="C18" s="5"/>
      <c r="D18" s="5"/>
      <c r="E18" s="5"/>
      <c r="F18" s="6"/>
    </row>
    <row r="20" spans="2:6" ht="15">
      <c r="B20" s="7" t="s">
        <v>0</v>
      </c>
      <c r="C20" s="8" t="s">
        <v>1</v>
      </c>
      <c r="D20" s="9" t="s">
        <v>2</v>
      </c>
      <c r="E20" s="7" t="s">
        <v>3</v>
      </c>
      <c r="F20" s="10" t="s">
        <v>4</v>
      </c>
    </row>
    <row r="21" spans="2:6" ht="33.75" customHeight="1">
      <c r="B21" s="11" t="s">
        <v>8</v>
      </c>
      <c r="C21" s="28" t="s">
        <v>9</v>
      </c>
      <c r="D21" s="23">
        <v>1.17</v>
      </c>
      <c r="E21" s="20">
        <v>4411.2</v>
      </c>
      <c r="F21" s="12">
        <v>5161.08</v>
      </c>
    </row>
    <row r="22" spans="2:6" ht="18.75" customHeight="1">
      <c r="B22" s="11" t="s">
        <v>12</v>
      </c>
      <c r="C22" s="28" t="s">
        <v>13</v>
      </c>
      <c r="D22" s="23">
        <v>1</v>
      </c>
      <c r="E22" s="20">
        <v>23828.01</v>
      </c>
      <c r="F22" s="12">
        <v>23828.01</v>
      </c>
    </row>
    <row r="23" spans="2:6" ht="30.75" customHeight="1">
      <c r="B23" s="11" t="s">
        <v>40</v>
      </c>
      <c r="C23" s="28" t="s">
        <v>41</v>
      </c>
      <c r="D23" s="23">
        <v>1420.25</v>
      </c>
      <c r="E23" s="20">
        <v>1</v>
      </c>
      <c r="F23" s="12">
        <v>1420.25</v>
      </c>
    </row>
    <row r="24" spans="2:6" ht="30.75" customHeight="1">
      <c r="B24" s="11" t="s">
        <v>42</v>
      </c>
      <c r="C24" s="28" t="s">
        <v>41</v>
      </c>
      <c r="D24" s="23">
        <v>2248.51</v>
      </c>
      <c r="E24" s="20">
        <v>2</v>
      </c>
      <c r="F24" s="12">
        <v>4497.02</v>
      </c>
    </row>
    <row r="25" spans="2:6" ht="15" customHeight="1">
      <c r="B25" s="11" t="s">
        <v>11</v>
      </c>
      <c r="C25" s="28" t="s">
        <v>16</v>
      </c>
      <c r="D25" s="23">
        <v>2.13</v>
      </c>
      <c r="E25" s="20">
        <v>2205.6</v>
      </c>
      <c r="F25" s="12">
        <v>4697.94</v>
      </c>
    </row>
    <row r="26" spans="2:6" ht="32.25" customHeight="1">
      <c r="B26" s="11" t="s">
        <v>33</v>
      </c>
      <c r="C26" s="28" t="s">
        <v>5</v>
      </c>
      <c r="D26" s="23">
        <v>0.02</v>
      </c>
      <c r="E26" s="20">
        <v>81139.41</v>
      </c>
      <c r="F26" s="12">
        <v>1622.82</v>
      </c>
    </row>
    <row r="27" spans="2:6" ht="15" customHeight="1">
      <c r="B27" s="11" t="s">
        <v>43</v>
      </c>
      <c r="C27" s="28" t="s">
        <v>41</v>
      </c>
      <c r="D27" s="23">
        <v>-136.88</v>
      </c>
      <c r="E27" s="20">
        <v>2</v>
      </c>
      <c r="F27" s="13">
        <v>-273.76</v>
      </c>
    </row>
    <row r="28" spans="2:6" ht="15" customHeight="1">
      <c r="B28" s="11" t="s">
        <v>44</v>
      </c>
      <c r="C28" s="28" t="s">
        <v>6</v>
      </c>
      <c r="D28" s="24">
        <v>-825.53</v>
      </c>
      <c r="E28" s="20">
        <v>1</v>
      </c>
      <c r="F28" s="13">
        <v>-825.53</v>
      </c>
    </row>
    <row r="29" spans="2:6" ht="15" customHeight="1">
      <c r="B29" s="11" t="s">
        <v>10</v>
      </c>
      <c r="C29" s="28" t="s">
        <v>9</v>
      </c>
      <c r="D29" s="24">
        <v>2.08</v>
      </c>
      <c r="E29" s="20">
        <v>4411.2</v>
      </c>
      <c r="F29" s="13">
        <v>9175.32</v>
      </c>
    </row>
    <row r="30" spans="2:6" ht="15" customHeight="1">
      <c r="B30" s="11" t="s">
        <v>17</v>
      </c>
      <c r="C30" s="28" t="s">
        <v>9</v>
      </c>
      <c r="D30" s="24">
        <v>2.65</v>
      </c>
      <c r="E30" s="20">
        <v>2139.83</v>
      </c>
      <c r="F30" s="13">
        <v>5670.56</v>
      </c>
    </row>
    <row r="31" spans="2:6" ht="15" customHeight="1">
      <c r="B31" s="11" t="s">
        <v>45</v>
      </c>
      <c r="C31" s="28" t="s">
        <v>16</v>
      </c>
      <c r="D31" s="24">
        <v>276.9</v>
      </c>
      <c r="E31" s="20">
        <v>1</v>
      </c>
      <c r="F31" s="13">
        <v>276.9</v>
      </c>
    </row>
    <row r="32" spans="2:6" ht="15" customHeight="1">
      <c r="B32" s="11" t="s">
        <v>34</v>
      </c>
      <c r="C32" s="28" t="s">
        <v>6</v>
      </c>
      <c r="D32" s="24">
        <v>566.31</v>
      </c>
      <c r="E32" s="20">
        <v>0.63</v>
      </c>
      <c r="F32" s="13">
        <v>356.78</v>
      </c>
    </row>
    <row r="33" spans="2:6" ht="28.5" customHeight="1">
      <c r="B33" s="11" t="s">
        <v>15</v>
      </c>
      <c r="C33" s="28" t="s">
        <v>7</v>
      </c>
      <c r="D33" s="24">
        <v>360.57</v>
      </c>
      <c r="E33" s="20">
        <v>6</v>
      </c>
      <c r="F33" s="13">
        <v>2163.42</v>
      </c>
    </row>
    <row r="34" spans="2:6" ht="15" customHeight="1">
      <c r="B34" s="11" t="s">
        <v>46</v>
      </c>
      <c r="C34" s="28" t="s">
        <v>13</v>
      </c>
      <c r="D34" s="24">
        <v>49.09</v>
      </c>
      <c r="E34" s="20">
        <v>1</v>
      </c>
      <c r="F34" s="13">
        <v>98.18</v>
      </c>
    </row>
    <row r="35" spans="2:6" ht="15" customHeight="1">
      <c r="B35" s="11" t="s">
        <v>47</v>
      </c>
      <c r="C35" s="28" t="s">
        <v>13</v>
      </c>
      <c r="D35" s="24">
        <v>1</v>
      </c>
      <c r="E35" s="21">
        <v>2229</v>
      </c>
      <c r="F35" s="13">
        <v>2229</v>
      </c>
    </row>
    <row r="36" spans="2:6" ht="15" customHeight="1">
      <c r="B36" s="11" t="s">
        <v>48</v>
      </c>
      <c r="C36" s="28" t="s">
        <v>13</v>
      </c>
      <c r="D36" s="24">
        <v>1</v>
      </c>
      <c r="E36" s="22">
        <v>2144.85</v>
      </c>
      <c r="F36" s="13">
        <v>2144.85</v>
      </c>
    </row>
    <row r="37" spans="2:6" ht="15" customHeight="1">
      <c r="B37" s="11" t="s">
        <v>49</v>
      </c>
      <c r="C37" s="28" t="s">
        <v>6</v>
      </c>
      <c r="D37" s="24">
        <v>622.94</v>
      </c>
      <c r="E37" s="22">
        <v>3</v>
      </c>
      <c r="F37" s="13">
        <v>2803.23</v>
      </c>
    </row>
    <row r="38" spans="2:6" ht="33.75" customHeight="1">
      <c r="B38" s="11" t="s">
        <v>35</v>
      </c>
      <c r="C38" s="28" t="s">
        <v>36</v>
      </c>
      <c r="D38" s="24">
        <v>487</v>
      </c>
      <c r="E38" s="22">
        <v>8</v>
      </c>
      <c r="F38" s="13">
        <v>3896</v>
      </c>
    </row>
    <row r="39" spans="2:6" ht="16.5" customHeight="1">
      <c r="B39" s="11" t="s">
        <v>50</v>
      </c>
      <c r="C39" s="28" t="s">
        <v>6</v>
      </c>
      <c r="D39" s="24">
        <v>1022.32</v>
      </c>
      <c r="E39" s="22">
        <v>0.33</v>
      </c>
      <c r="F39" s="13">
        <v>337.37</v>
      </c>
    </row>
    <row r="40" spans="2:6" ht="15" customHeight="1">
      <c r="B40" s="11" t="s">
        <v>51</v>
      </c>
      <c r="C40" s="28" t="s">
        <v>14</v>
      </c>
      <c r="D40" s="24">
        <v>219</v>
      </c>
      <c r="E40" s="22">
        <v>8</v>
      </c>
      <c r="F40" s="13">
        <v>1752</v>
      </c>
    </row>
    <row r="41" spans="2:6" ht="15" customHeight="1">
      <c r="B41" s="11" t="s">
        <v>11</v>
      </c>
      <c r="C41" s="28" t="s">
        <v>9</v>
      </c>
      <c r="D41" s="24">
        <v>2.24</v>
      </c>
      <c r="E41" s="22">
        <v>2205.6</v>
      </c>
      <c r="F41" s="13">
        <v>4940.52</v>
      </c>
    </row>
    <row r="42" spans="2:6" ht="15" customHeight="1">
      <c r="B42" s="11" t="s">
        <v>52</v>
      </c>
      <c r="C42" s="28" t="s">
        <v>7</v>
      </c>
      <c r="D42" s="24">
        <v>58.3</v>
      </c>
      <c r="E42" s="22">
        <v>24</v>
      </c>
      <c r="F42" s="13">
        <v>1399.2</v>
      </c>
    </row>
    <row r="43" spans="2:6" ht="15" customHeight="1">
      <c r="B43" s="14" t="s">
        <v>53</v>
      </c>
      <c r="C43" s="28" t="s">
        <v>9</v>
      </c>
      <c r="D43" s="24">
        <v>1</v>
      </c>
      <c r="E43" s="22">
        <v>544.62</v>
      </c>
      <c r="F43" s="15">
        <v>544.62</v>
      </c>
    </row>
    <row r="44" spans="2:6" ht="15" customHeight="1">
      <c r="B44" s="16" t="s">
        <v>54</v>
      </c>
      <c r="C44" s="28" t="s">
        <v>55</v>
      </c>
      <c r="D44" s="25">
        <v>89.19</v>
      </c>
      <c r="E44" s="22">
        <v>1</v>
      </c>
      <c r="F44" s="17">
        <v>89.19</v>
      </c>
    </row>
    <row r="45" spans="2:6" ht="15">
      <c r="B45" s="16" t="s">
        <v>56</v>
      </c>
      <c r="C45" s="28" t="s">
        <v>13</v>
      </c>
      <c r="D45" s="26">
        <v>30957</v>
      </c>
      <c r="E45" s="22">
        <v>1</v>
      </c>
      <c r="F45" s="17">
        <v>30957</v>
      </c>
    </row>
    <row r="46" spans="2:6" ht="17.25" customHeight="1">
      <c r="B46" s="16" t="s">
        <v>57</v>
      </c>
      <c r="C46" s="28" t="s">
        <v>13</v>
      </c>
      <c r="D46" s="26">
        <v>2000</v>
      </c>
      <c r="E46" s="22">
        <v>1</v>
      </c>
      <c r="F46" s="17">
        <v>2000</v>
      </c>
    </row>
    <row r="47" spans="2:6" ht="15">
      <c r="B47" s="18" t="s">
        <v>19</v>
      </c>
      <c r="C47" s="29" t="s">
        <v>18</v>
      </c>
      <c r="D47" s="27" t="s">
        <v>18</v>
      </c>
      <c r="E47" s="18"/>
      <c r="F47" s="19">
        <f>SUM(F21:F46)</f>
        <v>110961.97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2021-02-01T05:58:55Z</cp:lastPrinted>
  <dcterms:created xsi:type="dcterms:W3CDTF">2019-02-22T08:00:56Z</dcterms:created>
  <dcterms:modified xsi:type="dcterms:W3CDTF">2021-03-10T08:52:09Z</dcterms:modified>
  <cp:category/>
  <cp:version/>
  <cp:contentType/>
  <cp:contentStatus/>
</cp:coreProperties>
</file>