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<sst xmlns="http://schemas.openxmlformats.org/spreadsheetml/2006/main" count="122" uniqueCount="83">
  <si>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</si>
  <si>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</si>
  <si>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</si>
  <si>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</si>
  <si>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</si>
  <si>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</si>
  <si>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</si>
  <si>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</si>
  <si>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</si>
  <si>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Периодическая проверка и чистка вент. каналов и дымоходов</t>
  </si>
  <si>
    <t>руб/м3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</si>
  <si>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</si>
  <si>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</si>
  <si>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</si>
  <si>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</si>
  <si>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</si>
  <si>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</si>
  <si>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</si>
  <si>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</si>
  <si>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</si>
  <si>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</si>
  <si>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</si>
  <si>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</si>
  <si>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</si>
  <si>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</si>
  <si>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установка датчика движения</t>
  </si>
  <si>
    <t>работа машины</t>
  </si>
  <si>
    <t>руб/квартира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</si>
  <si>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</si>
  <si>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</si>
  <si>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</si>
  <si>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</si>
  <si>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</si>
  <si>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</si>
  <si>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</si>
  <si>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</si>
  <si>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</si>
  <si>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</si>
  <si>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</si>
  <si>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</si>
  <si>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</si>
  <si>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</si>
  <si>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</si>
  <si>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</si>
  <si>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Гагарина, д.8, к.2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</si>
  <si>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</si>
  <si>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</si>
  <si>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</si>
  <si>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</si>
  <si>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</si>
  <si>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засыпка промоины песком</t>
  </si>
  <si>
    <t>замена приборов отопления в квартирах (радиаторы, полотенцесушители), калькуляция № 8</t>
  </si>
  <si>
    <t>промывка радиатора со снятием, калькуляция № 14</t>
  </si>
  <si>
    <t>прокладка кабеля АВВГ 2*2,5</t>
  </si>
  <si>
    <t>руб./м</t>
  </si>
  <si>
    <t>установка светильника</t>
  </si>
  <si>
    <t>ремонт кровли изопластом с просушкой газовым баллоном</t>
  </si>
  <si>
    <t>подготовительные работы</t>
  </si>
  <si>
    <t>установка пружины на дверь</t>
  </si>
  <si>
    <t>очистка кровли , тех.этажа от мусора (плотники)</t>
  </si>
  <si>
    <t>установка выключателя</t>
  </si>
  <si>
    <t>замена сжима</t>
  </si>
  <si>
    <t>осмотр электрощитов МКД</t>
  </si>
  <si>
    <t>материалы согл.накладной</t>
  </si>
  <si>
    <t>С О И водоснабжение</t>
  </si>
  <si>
    <t>замена узла ГВС, смета</t>
  </si>
  <si>
    <t>слив(68,44) и заполнение(109,50) системы отопления, калькуляция</t>
  </si>
  <si>
    <t>промывка секции теплообменника ГВС(водонагревателя) со снятием калачей, диаметр секции до 125 мм, ка</t>
  </si>
  <si>
    <t>установка кбель-каналов в подъездах, смета</t>
  </si>
  <si>
    <t>подготовительные работы/электрики</t>
  </si>
  <si>
    <t>осмотр щитов ВРУ</t>
  </si>
  <si>
    <t>замена провода АВВГ 1*4</t>
  </si>
  <si>
    <t>дезинсекция подвальных помещений/эл.4 р</t>
  </si>
  <si>
    <t>дезинсекция, акт 734 от 09.07.2020 г.</t>
  </si>
  <si>
    <t>отведение сточных вод СОИ</t>
  </si>
  <si>
    <t>установка новой личинки для внутреннего замка</t>
  </si>
  <si>
    <t>замена участка канализационного стояка, кв.18, 2,5 мп, смета</t>
  </si>
  <si>
    <t>замена участка канализационного стояка, подвал, 2,025 мп, смета</t>
  </si>
  <si>
    <t>Демонтаж, монтаж манометров, теплоузел, 4 шт, смета</t>
  </si>
  <si>
    <t>песок природный строительный(для подсыпки дворовой территории)</t>
  </si>
  <si>
    <t>руб./подъезд</t>
  </si>
  <si>
    <t>дезинсекция подвальнного помещения, акт 1392 от 07.09.2020 г.</t>
  </si>
  <si>
    <t>дезинсекция подвального помещения, акт 1832 от 05.10.2020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</si>
</sst>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38" applyFont="1" applyBorder="1" applyAlignment="1" quotePrefix="1">
      <alignment horizontal="center" vertical="center" wrapText="1"/>
      <protection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164" fontId="25" fillId="0" borderId="13" xfId="35" applyNumberFormat="1" applyBorder="1" applyAlignment="1">
      <alignment horizontal="right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0" fontId="42" fillId="0" borderId="12" xfId="40" applyFont="1" applyBorder="1" applyAlignment="1" quotePrefix="1">
      <alignment horizontal="left" vertical="center" wrapText="1"/>
      <protection/>
    </xf>
    <xf numFmtId="164" fontId="42" fillId="0" borderId="11" xfId="41" applyNumberFormat="1" applyFont="1" applyBorder="1" applyAlignment="1">
      <alignment horizontal="righ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8" xfId="40" applyFont="1" applyBorder="1" applyAlignment="1" quotePrefix="1">
      <alignment horizontal="lef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2" xfId="42" applyNumberFormat="1" applyFont="1" applyBorder="1" applyAlignment="1" quotePrefix="1">
      <alignment horizontal="right" vertical="center" wrapText="1"/>
      <protection/>
    </xf>
    <xf numFmtId="0" fontId="42" fillId="0" borderId="20" xfId="42" applyNumberFormat="1" applyFont="1" applyBorder="1" applyAlignment="1" quotePrefix="1">
      <alignment horizontal="right" vertical="center" wrapText="1"/>
      <protection/>
    </xf>
    <xf numFmtId="0" fontId="42" fillId="0" borderId="14" xfId="42" applyNumberFormat="1" applyFont="1" applyBorder="1" applyAlignment="1" quotePrefix="1">
      <alignment horizontal="right" vertical="center" wrapText="1"/>
      <protection/>
    </xf>
    <xf numFmtId="0" fontId="26" fillId="0" borderId="16" xfId="38" applyFont="1" applyBorder="1" applyAlignment="1" quotePrefix="1">
      <alignment horizontal="center" vertical="center" wrapText="1"/>
      <protection/>
    </xf>
    <xf numFmtId="0" fontId="26" fillId="0" borderId="21" xfId="38" applyFont="1" applyBorder="1" applyAlignment="1" quotePrefix="1">
      <alignment horizontal="center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164" fontId="42" fillId="0" borderId="24" xfId="41" applyNumberFormat="1" applyFont="1" applyBorder="1" applyAlignment="1">
      <alignment horizontal="right" vertical="center" wrapText="1"/>
      <protection/>
    </xf>
    <xf numFmtId="0" fontId="25" fillId="0" borderId="24" xfId="38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0"/>
  <sheetViews>
    <sheetView tabSelected="1" zoomScalePageLayoutView="0" workbookViewId="0" topLeftCell="A1">
      <selection activeCell="D10" sqref="D10"/>
    </sheetView>
  </sheetViews>
  <sheetFormatPr defaultColWidth="9.140625" defaultRowHeight="16.5" customHeight="1"/>
  <cols>
    <col min="1" max="1" width="9.140625" style="4" customWidth="1"/>
    <col min="2" max="2" width="56.8515625" style="4" customWidth="1"/>
    <col min="3" max="3" width="11.8515625" style="4" customWidth="1"/>
    <col min="4" max="4" width="12.8515625" style="4" customWidth="1"/>
    <col min="5" max="5" width="12.7109375" style="4" customWidth="1"/>
    <col min="6" max="6" width="11.8515625" style="4" customWidth="1"/>
    <col min="7" max="16384" width="9.140625" style="4" customWidth="1"/>
  </cols>
  <sheetData>
    <row r="1" spans="2:6" ht="16.5" customHeight="1">
      <c r="B1" s="5"/>
      <c r="C1" s="5"/>
      <c r="D1" s="5"/>
      <c r="E1" s="5"/>
      <c r="F1" s="5"/>
    </row>
    <row r="2" ht="16.5" customHeight="1">
      <c r="B2" s="7" t="s">
        <v>47</v>
      </c>
    </row>
    <row r="3" ht="16.5" customHeight="1">
      <c r="B3" s="4" t="s">
        <v>44</v>
      </c>
    </row>
    <row r="5" spans="2:6" ht="16.5" customHeight="1">
      <c r="B5" s="33" t="s">
        <v>31</v>
      </c>
      <c r="C5" s="33" t="s">
        <v>32</v>
      </c>
      <c r="D5" s="33" t="s">
        <v>33</v>
      </c>
      <c r="E5" s="33" t="s">
        <v>34</v>
      </c>
      <c r="F5" s="36" t="s">
        <v>35</v>
      </c>
    </row>
    <row r="6" spans="2:6" ht="16.5" customHeight="1">
      <c r="B6" s="34"/>
      <c r="C6" s="34"/>
      <c r="D6" s="34"/>
      <c r="E6" s="34"/>
      <c r="F6" s="36"/>
    </row>
    <row r="7" spans="2:6" ht="30" customHeight="1">
      <c r="B7" s="35"/>
      <c r="C7" s="35"/>
      <c r="D7" s="35"/>
      <c r="E7" s="35"/>
      <c r="F7" s="36"/>
    </row>
    <row r="8" spans="2:6" ht="16.5" customHeight="1">
      <c r="B8" s="6" t="s">
        <v>36</v>
      </c>
      <c r="C8" s="6">
        <v>274488.24</v>
      </c>
      <c r="D8" s="6">
        <v>269284.35</v>
      </c>
      <c r="E8" s="6">
        <v>202807.08</v>
      </c>
      <c r="F8" s="3">
        <f aca="true" t="shared" si="0" ref="F8:F17">D8-E8</f>
        <v>66477.26999999999</v>
      </c>
    </row>
    <row r="9" spans="2:6" ht="16.5" customHeight="1">
      <c r="B9" s="6" t="s">
        <v>37</v>
      </c>
      <c r="C9" s="6">
        <v>286587.24</v>
      </c>
      <c r="D9" s="6">
        <v>281122.44</v>
      </c>
      <c r="E9" s="6">
        <v>220647.76</v>
      </c>
      <c r="F9" s="3">
        <f t="shared" si="0"/>
        <v>60474.67999999999</v>
      </c>
    </row>
    <row r="10" spans="2:6" ht="16.5" customHeight="1">
      <c r="B10" s="6" t="s">
        <v>17</v>
      </c>
      <c r="C10" s="6">
        <v>265137.84</v>
      </c>
      <c r="D10" s="6">
        <v>260041.09</v>
      </c>
      <c r="E10" s="6">
        <v>235822.43</v>
      </c>
      <c r="F10" s="3">
        <f t="shared" si="0"/>
        <v>24218.660000000003</v>
      </c>
    </row>
    <row r="11" spans="2:6" ht="16.5" customHeight="1">
      <c r="B11" s="6" t="s">
        <v>38</v>
      </c>
      <c r="C11" s="6">
        <v>114412.44</v>
      </c>
      <c r="D11" s="6">
        <v>112207.62</v>
      </c>
      <c r="E11" s="6">
        <v>114412.44</v>
      </c>
      <c r="F11" s="3">
        <f t="shared" si="0"/>
        <v>-2204.820000000007</v>
      </c>
    </row>
    <row r="12" spans="2:6" ht="16.5" customHeight="1">
      <c r="B12" s="6" t="s">
        <v>39</v>
      </c>
      <c r="C12" s="6"/>
      <c r="D12" s="6">
        <v>2553.2</v>
      </c>
      <c r="E12" s="6"/>
      <c r="F12" s="3">
        <f t="shared" si="0"/>
        <v>2553.2</v>
      </c>
    </row>
    <row r="13" spans="2:6" ht="16.5" customHeight="1">
      <c r="B13" s="6" t="s">
        <v>40</v>
      </c>
      <c r="C13" s="6">
        <v>64389.8</v>
      </c>
      <c r="D13" s="6">
        <v>63117.57</v>
      </c>
      <c r="E13" s="6">
        <v>67587.4</v>
      </c>
      <c r="F13" s="3">
        <f t="shared" si="0"/>
        <v>-4469.8299999999945</v>
      </c>
    </row>
    <row r="14" spans="2:6" ht="16.5" customHeight="1">
      <c r="B14" s="6" t="s">
        <v>41</v>
      </c>
      <c r="C14" s="6">
        <v>12099.48</v>
      </c>
      <c r="D14" s="6">
        <v>11801.1</v>
      </c>
      <c r="E14" s="6">
        <v>8766</v>
      </c>
      <c r="F14" s="3">
        <f t="shared" si="0"/>
        <v>3035.1000000000004</v>
      </c>
    </row>
    <row r="15" spans="2:6" ht="16.5" customHeight="1">
      <c r="B15" s="6" t="s">
        <v>42</v>
      </c>
      <c r="C15" s="6">
        <v>43457.64</v>
      </c>
      <c r="D15" s="6">
        <v>42600.06</v>
      </c>
      <c r="E15" s="6">
        <v>24938.4</v>
      </c>
      <c r="F15" s="3">
        <f t="shared" si="0"/>
        <v>17661.659999999996</v>
      </c>
    </row>
    <row r="16" spans="2:6" ht="16.5" customHeight="1">
      <c r="B16" s="1" t="s">
        <v>48</v>
      </c>
      <c r="C16" s="6">
        <v>7540.74</v>
      </c>
      <c r="D16" s="6">
        <v>7397.28</v>
      </c>
      <c r="E16" s="6">
        <v>11387.76</v>
      </c>
      <c r="F16" s="3">
        <f t="shared" si="0"/>
        <v>-3990.4800000000005</v>
      </c>
    </row>
    <row r="17" spans="2:6" ht="16.5" customHeight="1">
      <c r="B17" s="1" t="s">
        <v>49</v>
      </c>
      <c r="C17" s="6">
        <v>3401.25</v>
      </c>
      <c r="D17" s="6">
        <v>2573.36</v>
      </c>
      <c r="E17" s="6">
        <v>12015.65</v>
      </c>
      <c r="F17" s="3">
        <f t="shared" si="0"/>
        <v>-9442.289999999999</v>
      </c>
    </row>
    <row r="18" spans="2:6" ht="16.5" customHeight="1">
      <c r="B18" s="6" t="s">
        <v>43</v>
      </c>
      <c r="C18" s="6">
        <f>SUM(C8:C17)</f>
        <v>1071514.67</v>
      </c>
      <c r="D18" s="6">
        <f>SUM(D8:D17)</f>
        <v>1052698.07</v>
      </c>
      <c r="E18" s="6">
        <f>SUM(E8:E17)</f>
        <v>898384.92</v>
      </c>
      <c r="F18" s="3">
        <f>SUM(F8:F17)</f>
        <v>154313.15</v>
      </c>
    </row>
    <row r="21" spans="2:6" ht="16.5" customHeight="1">
      <c r="B21" s="24" t="s">
        <v>0</v>
      </c>
      <c r="C21" s="2" t="s">
        <v>1</v>
      </c>
      <c r="D21" s="25" t="s">
        <v>2</v>
      </c>
      <c r="E21" s="9" t="s">
        <v>3</v>
      </c>
      <c r="F21" s="8" t="s">
        <v>4</v>
      </c>
    </row>
    <row r="22" spans="2:6" ht="16.5" customHeight="1">
      <c r="B22" s="12" t="s">
        <v>9</v>
      </c>
      <c r="C22" s="31" t="s">
        <v>5</v>
      </c>
      <c r="D22" s="26">
        <v>58.3</v>
      </c>
      <c r="E22" s="21">
        <v>120</v>
      </c>
      <c r="F22" s="13">
        <v>6996</v>
      </c>
    </row>
    <row r="23" spans="2:6" ht="16.5" customHeight="1">
      <c r="B23" s="12" t="s">
        <v>50</v>
      </c>
      <c r="C23" s="31" t="s">
        <v>10</v>
      </c>
      <c r="D23" s="26">
        <v>981.26</v>
      </c>
      <c r="E23" s="21">
        <v>0.7</v>
      </c>
      <c r="F23" s="13">
        <v>686.88</v>
      </c>
    </row>
    <row r="24" spans="2:6" ht="16.5" customHeight="1">
      <c r="B24" s="12" t="s">
        <v>11</v>
      </c>
      <c r="C24" s="31" t="s">
        <v>12</v>
      </c>
      <c r="D24" s="26">
        <v>1.17</v>
      </c>
      <c r="E24" s="21">
        <v>36938.88</v>
      </c>
      <c r="F24" s="13">
        <v>43218.48</v>
      </c>
    </row>
    <row r="25" spans="2:6" ht="16.5" customHeight="1">
      <c r="B25" s="12" t="s">
        <v>15</v>
      </c>
      <c r="C25" s="31" t="s">
        <v>16</v>
      </c>
      <c r="D25" s="26">
        <v>1</v>
      </c>
      <c r="E25" s="21">
        <v>67587.4</v>
      </c>
      <c r="F25" s="13">
        <v>67587.4</v>
      </c>
    </row>
    <row r="26" spans="2:6" ht="16.5" customHeight="1">
      <c r="B26" s="12" t="s">
        <v>21</v>
      </c>
      <c r="C26" s="31" t="s">
        <v>20</v>
      </c>
      <c r="D26" s="26">
        <v>1420.25</v>
      </c>
      <c r="E26" s="21">
        <v>1</v>
      </c>
      <c r="F26" s="14">
        <v>1420.25</v>
      </c>
    </row>
    <row r="27" spans="2:6" ht="16.5" customHeight="1">
      <c r="B27" s="15" t="s">
        <v>22</v>
      </c>
      <c r="C27" s="31" t="s">
        <v>20</v>
      </c>
      <c r="D27" s="26">
        <v>2248.51</v>
      </c>
      <c r="E27" s="21">
        <v>4</v>
      </c>
      <c r="F27" s="14">
        <v>8994.04</v>
      </c>
    </row>
    <row r="28" spans="2:6" ht="30.75" customHeight="1">
      <c r="B28" s="15" t="s">
        <v>51</v>
      </c>
      <c r="C28" s="31" t="s">
        <v>20</v>
      </c>
      <c r="D28" s="26">
        <v>1643.92</v>
      </c>
      <c r="E28" s="21">
        <v>1</v>
      </c>
      <c r="F28" s="14">
        <v>1643.92</v>
      </c>
    </row>
    <row r="29" spans="2:6" ht="16.5" customHeight="1">
      <c r="B29" s="15" t="s">
        <v>52</v>
      </c>
      <c r="C29" s="31" t="s">
        <v>20</v>
      </c>
      <c r="D29" s="26">
        <v>2710.93</v>
      </c>
      <c r="E29" s="21">
        <v>2</v>
      </c>
      <c r="F29" s="14">
        <v>5421.86</v>
      </c>
    </row>
    <row r="30" spans="2:6" ht="16.5" customHeight="1">
      <c r="B30" s="15" t="s">
        <v>25</v>
      </c>
      <c r="C30" s="31" t="s">
        <v>5</v>
      </c>
      <c r="D30" s="26">
        <v>3479.46</v>
      </c>
      <c r="E30" s="21">
        <v>2</v>
      </c>
      <c r="F30" s="14">
        <v>6958.92</v>
      </c>
    </row>
    <row r="31" spans="2:6" ht="16.5" customHeight="1">
      <c r="B31" s="15" t="s">
        <v>53</v>
      </c>
      <c r="C31" s="31" t="s">
        <v>54</v>
      </c>
      <c r="D31" s="26">
        <v>183.69</v>
      </c>
      <c r="E31" s="21">
        <v>8</v>
      </c>
      <c r="F31" s="14">
        <v>1469.52</v>
      </c>
    </row>
    <row r="32" spans="2:6" ht="31.5" customHeight="1">
      <c r="B32" s="15" t="s">
        <v>28</v>
      </c>
      <c r="C32" s="31" t="s">
        <v>5</v>
      </c>
      <c r="D32" s="26">
        <v>2078.2</v>
      </c>
      <c r="E32" s="21">
        <v>12</v>
      </c>
      <c r="F32" s="14">
        <v>24938.4</v>
      </c>
    </row>
    <row r="33" spans="2:6" ht="30" customHeight="1">
      <c r="B33" s="15" t="s">
        <v>14</v>
      </c>
      <c r="C33" s="31" t="s">
        <v>6</v>
      </c>
      <c r="D33" s="26">
        <v>2.13</v>
      </c>
      <c r="E33" s="21">
        <v>27387</v>
      </c>
      <c r="F33" s="14">
        <v>58334.28</v>
      </c>
    </row>
    <row r="34" spans="2:6" ht="16.5" customHeight="1">
      <c r="B34" s="15" t="s">
        <v>45</v>
      </c>
      <c r="C34" s="31" t="s">
        <v>7</v>
      </c>
      <c r="D34" s="26">
        <v>0.02</v>
      </c>
      <c r="E34" s="21">
        <v>1071514.67</v>
      </c>
      <c r="F34" s="14">
        <v>21430.29</v>
      </c>
    </row>
    <row r="35" spans="2:6" ht="16.5" customHeight="1">
      <c r="B35" s="15" t="s">
        <v>26</v>
      </c>
      <c r="C35" s="31" t="s">
        <v>8</v>
      </c>
      <c r="D35" s="26">
        <v>-825.53</v>
      </c>
      <c r="E35" s="21">
        <v>15</v>
      </c>
      <c r="F35" s="14">
        <v>-12382.95</v>
      </c>
    </row>
    <row r="36" spans="2:6" ht="16.5" customHeight="1">
      <c r="B36" s="15" t="s">
        <v>13</v>
      </c>
      <c r="C36" s="31" t="s">
        <v>12</v>
      </c>
      <c r="D36" s="26">
        <v>2.08</v>
      </c>
      <c r="E36" s="22">
        <v>55006</v>
      </c>
      <c r="F36" s="14">
        <v>114412.44</v>
      </c>
    </row>
    <row r="37" spans="2:6" ht="16.5" customHeight="1">
      <c r="B37" s="15" t="s">
        <v>17</v>
      </c>
      <c r="C37" s="31" t="s">
        <v>6</v>
      </c>
      <c r="D37" s="26">
        <v>4.82</v>
      </c>
      <c r="E37" s="23">
        <v>45882.14</v>
      </c>
      <c r="F37" s="14">
        <v>221151.9</v>
      </c>
    </row>
    <row r="38" spans="2:6" ht="16.5" customHeight="1">
      <c r="B38" s="15" t="s">
        <v>55</v>
      </c>
      <c r="C38" s="31" t="s">
        <v>5</v>
      </c>
      <c r="D38" s="26">
        <v>566.28</v>
      </c>
      <c r="E38" s="23">
        <v>8</v>
      </c>
      <c r="F38" s="14">
        <v>4530.24</v>
      </c>
    </row>
    <row r="39" spans="2:6" ht="16.5" customHeight="1">
      <c r="B39" s="15" t="s">
        <v>56</v>
      </c>
      <c r="C39" s="31" t="s">
        <v>6</v>
      </c>
      <c r="D39" s="26">
        <v>821.39</v>
      </c>
      <c r="E39" s="23">
        <v>0.5</v>
      </c>
      <c r="F39" s="14">
        <v>410.7</v>
      </c>
    </row>
    <row r="40" spans="2:6" ht="16.5" customHeight="1">
      <c r="B40" s="15" t="s">
        <v>57</v>
      </c>
      <c r="C40" s="31" t="s">
        <v>8</v>
      </c>
      <c r="D40" s="26">
        <v>566.31</v>
      </c>
      <c r="E40" s="23">
        <v>2.83</v>
      </c>
      <c r="F40" s="14">
        <v>1602.66</v>
      </c>
    </row>
    <row r="41" spans="2:6" ht="16.5" customHeight="1">
      <c r="B41" s="15" t="s">
        <v>57</v>
      </c>
      <c r="C41" s="31" t="s">
        <v>8</v>
      </c>
      <c r="D41" s="26">
        <v>566.31</v>
      </c>
      <c r="E41" s="23">
        <v>1</v>
      </c>
      <c r="F41" s="14">
        <v>566.31</v>
      </c>
    </row>
    <row r="42" spans="2:6" ht="16.5" customHeight="1">
      <c r="B42" s="15" t="s">
        <v>58</v>
      </c>
      <c r="C42" s="31" t="s">
        <v>5</v>
      </c>
      <c r="D42" s="26">
        <v>309.01</v>
      </c>
      <c r="E42" s="23">
        <v>1</v>
      </c>
      <c r="F42" s="16">
        <v>309.01</v>
      </c>
    </row>
    <row r="43" spans="2:6" ht="16.5" customHeight="1">
      <c r="B43" s="15" t="s">
        <v>59</v>
      </c>
      <c r="C43" s="31" t="s">
        <v>8</v>
      </c>
      <c r="D43" s="27">
        <v>695.63</v>
      </c>
      <c r="E43" s="23">
        <v>3</v>
      </c>
      <c r="F43" s="16">
        <v>2086.89</v>
      </c>
    </row>
    <row r="44" spans="2:6" ht="16.5" customHeight="1">
      <c r="B44" s="15" t="s">
        <v>19</v>
      </c>
      <c r="C44" s="31" t="s">
        <v>5</v>
      </c>
      <c r="D44" s="27">
        <v>360.57</v>
      </c>
      <c r="E44" s="23">
        <v>62</v>
      </c>
      <c r="F44" s="16">
        <v>22355.34</v>
      </c>
    </row>
    <row r="45" spans="2:6" ht="16.5" customHeight="1">
      <c r="B45" s="15" t="s">
        <v>60</v>
      </c>
      <c r="C45" s="31" t="s">
        <v>5</v>
      </c>
      <c r="D45" s="27">
        <v>384.34</v>
      </c>
      <c r="E45" s="23">
        <v>1</v>
      </c>
      <c r="F45" s="16">
        <v>384.34</v>
      </c>
    </row>
    <row r="46" spans="2:6" ht="16.5" customHeight="1">
      <c r="B46" s="15" t="s">
        <v>61</v>
      </c>
      <c r="C46" s="31" t="s">
        <v>5</v>
      </c>
      <c r="D46" s="27">
        <v>151.58</v>
      </c>
      <c r="E46" s="23">
        <v>21</v>
      </c>
      <c r="F46" s="16">
        <v>3183.18</v>
      </c>
    </row>
    <row r="47" spans="2:6" ht="16.5" customHeight="1">
      <c r="B47" s="15" t="s">
        <v>62</v>
      </c>
      <c r="C47" s="31" t="s">
        <v>16</v>
      </c>
      <c r="D47" s="27">
        <v>49.09</v>
      </c>
      <c r="E47" s="23">
        <v>6</v>
      </c>
      <c r="F47" s="16">
        <v>1472.7</v>
      </c>
    </row>
    <row r="48" spans="2:6" ht="16.5" customHeight="1">
      <c r="B48" s="15" t="s">
        <v>63</v>
      </c>
      <c r="C48" s="31" t="s">
        <v>16</v>
      </c>
      <c r="D48" s="27">
        <v>1</v>
      </c>
      <c r="E48" s="23">
        <v>6676</v>
      </c>
      <c r="F48" s="16">
        <v>6676</v>
      </c>
    </row>
    <row r="49" spans="2:6" ht="16.5" customHeight="1">
      <c r="B49" s="15" t="s">
        <v>64</v>
      </c>
      <c r="C49" s="31" t="s">
        <v>16</v>
      </c>
      <c r="D49" s="27">
        <v>1</v>
      </c>
      <c r="E49" s="23">
        <v>11387.76</v>
      </c>
      <c r="F49" s="16">
        <v>11387.76</v>
      </c>
    </row>
    <row r="50" spans="2:6" ht="31.5" customHeight="1">
      <c r="B50" s="15" t="s">
        <v>65</v>
      </c>
      <c r="C50" s="31" t="s">
        <v>16</v>
      </c>
      <c r="D50" s="27">
        <v>40621</v>
      </c>
      <c r="E50" s="23">
        <v>1</v>
      </c>
      <c r="F50" s="16">
        <v>40621</v>
      </c>
    </row>
    <row r="51" spans="2:6" ht="16.5" customHeight="1">
      <c r="B51" s="15" t="s">
        <v>66</v>
      </c>
      <c r="C51" s="31" t="s">
        <v>20</v>
      </c>
      <c r="D51" s="27">
        <v>-177.94</v>
      </c>
      <c r="E51" s="23">
        <v>2</v>
      </c>
      <c r="F51" s="16">
        <v>-355.88</v>
      </c>
    </row>
    <row r="52" spans="2:6" ht="16.5" customHeight="1">
      <c r="B52" s="17" t="s">
        <v>67</v>
      </c>
      <c r="C52" s="31" t="s">
        <v>20</v>
      </c>
      <c r="D52" s="27">
        <v>2710.93</v>
      </c>
      <c r="E52" s="23">
        <v>14</v>
      </c>
      <c r="F52" s="16">
        <v>37953.02</v>
      </c>
    </row>
    <row r="53" spans="2:6" ht="16.5" customHeight="1">
      <c r="B53" s="15" t="s">
        <v>46</v>
      </c>
      <c r="C53" s="31" t="s">
        <v>18</v>
      </c>
      <c r="D53" s="27">
        <v>487</v>
      </c>
      <c r="E53" s="23">
        <v>18</v>
      </c>
      <c r="F53" s="16">
        <v>8766</v>
      </c>
    </row>
    <row r="54" spans="2:6" ht="16.5" customHeight="1">
      <c r="B54" s="15" t="s">
        <v>68</v>
      </c>
      <c r="C54" s="31" t="s">
        <v>16</v>
      </c>
      <c r="D54" s="27">
        <v>22202</v>
      </c>
      <c r="E54" s="23">
        <v>1</v>
      </c>
      <c r="F54" s="16">
        <v>22202</v>
      </c>
    </row>
    <row r="55" spans="2:6" ht="16.5" customHeight="1">
      <c r="B55" s="15" t="s">
        <v>69</v>
      </c>
      <c r="C55" s="31" t="s">
        <v>8</v>
      </c>
      <c r="D55" s="27">
        <v>420.59</v>
      </c>
      <c r="E55" s="23">
        <v>2</v>
      </c>
      <c r="F55" s="16">
        <v>420.59</v>
      </c>
    </row>
    <row r="56" spans="2:6" ht="16.5" customHeight="1">
      <c r="B56" s="15" t="s">
        <v>70</v>
      </c>
      <c r="C56" s="31" t="s">
        <v>16</v>
      </c>
      <c r="D56" s="27">
        <v>85.54</v>
      </c>
      <c r="E56" s="23">
        <v>1</v>
      </c>
      <c r="F56" s="16">
        <v>85.54</v>
      </c>
    </row>
    <row r="57" spans="2:6" ht="16.5" customHeight="1">
      <c r="B57" s="17" t="s">
        <v>23</v>
      </c>
      <c r="C57" s="31" t="s">
        <v>24</v>
      </c>
      <c r="D57" s="27">
        <v>307.46</v>
      </c>
      <c r="E57" s="23">
        <v>210</v>
      </c>
      <c r="F57" s="18">
        <v>64566.6</v>
      </c>
    </row>
    <row r="58" spans="2:6" ht="16.5" customHeight="1">
      <c r="B58" s="19" t="s">
        <v>71</v>
      </c>
      <c r="C58" s="31" t="s">
        <v>54</v>
      </c>
      <c r="D58" s="28">
        <v>202.06</v>
      </c>
      <c r="E58" s="23">
        <v>7</v>
      </c>
      <c r="F58" s="20">
        <v>1414.42</v>
      </c>
    </row>
    <row r="59" spans="2:6" ht="16.5" customHeight="1">
      <c r="B59" s="19" t="s">
        <v>72</v>
      </c>
      <c r="C59" s="31" t="s">
        <v>6</v>
      </c>
      <c r="D59" s="29">
        <v>0.48</v>
      </c>
      <c r="E59" s="23">
        <v>2014.8</v>
      </c>
      <c r="F59" s="20">
        <v>967.1</v>
      </c>
    </row>
    <row r="60" spans="2:6" ht="16.5" customHeight="1">
      <c r="B60" s="19" t="s">
        <v>14</v>
      </c>
      <c r="C60" s="31" t="s">
        <v>12</v>
      </c>
      <c r="D60" s="29">
        <v>2.24</v>
      </c>
      <c r="E60" s="23">
        <v>27387</v>
      </c>
      <c r="F60" s="20">
        <v>61346.88</v>
      </c>
    </row>
    <row r="61" spans="2:6" ht="16.5" customHeight="1">
      <c r="B61" s="19" t="s">
        <v>73</v>
      </c>
      <c r="C61" s="31" t="s">
        <v>12</v>
      </c>
      <c r="D61" s="29">
        <v>4</v>
      </c>
      <c r="E61" s="23">
        <v>1007.4</v>
      </c>
      <c r="F61" s="20">
        <v>4029.6</v>
      </c>
    </row>
    <row r="62" spans="2:6" ht="16.5" customHeight="1">
      <c r="B62" s="19" t="s">
        <v>74</v>
      </c>
      <c r="C62" s="31" t="s">
        <v>12</v>
      </c>
      <c r="D62" s="29">
        <v>1</v>
      </c>
      <c r="E62" s="23">
        <v>12015.65</v>
      </c>
      <c r="F62" s="20">
        <v>12015.65</v>
      </c>
    </row>
    <row r="63" spans="2:6" ht="16.5" customHeight="1">
      <c r="B63" s="19" t="s">
        <v>75</v>
      </c>
      <c r="C63" s="31" t="s">
        <v>5</v>
      </c>
      <c r="D63" s="29">
        <v>1011.35</v>
      </c>
      <c r="E63" s="23">
        <v>2</v>
      </c>
      <c r="F63" s="20">
        <v>2022.7</v>
      </c>
    </row>
    <row r="64" spans="2:6" ht="16.5" customHeight="1">
      <c r="B64" s="19" t="s">
        <v>76</v>
      </c>
      <c r="C64" s="31" t="s">
        <v>27</v>
      </c>
      <c r="D64" s="29">
        <v>3199</v>
      </c>
      <c r="E64" s="23">
        <v>1</v>
      </c>
      <c r="F64" s="20">
        <v>3199</v>
      </c>
    </row>
    <row r="65" spans="2:6" ht="16.5" customHeight="1">
      <c r="B65" s="19" t="s">
        <v>77</v>
      </c>
      <c r="C65" s="31" t="s">
        <v>16</v>
      </c>
      <c r="D65" s="29">
        <v>3510</v>
      </c>
      <c r="E65" s="23">
        <v>1</v>
      </c>
      <c r="F65" s="20">
        <v>3510</v>
      </c>
    </row>
    <row r="66" spans="2:6" ht="16.5" customHeight="1">
      <c r="B66" s="19" t="s">
        <v>78</v>
      </c>
      <c r="C66" s="31" t="s">
        <v>16</v>
      </c>
      <c r="D66" s="29">
        <v>787</v>
      </c>
      <c r="E66" s="23">
        <v>1</v>
      </c>
      <c r="F66" s="20">
        <v>787</v>
      </c>
    </row>
    <row r="67" spans="2:6" ht="16.5" customHeight="1">
      <c r="B67" s="19" t="s">
        <v>79</v>
      </c>
      <c r="C67" s="31" t="s">
        <v>80</v>
      </c>
      <c r="D67" s="29">
        <v>89.19</v>
      </c>
      <c r="E67" s="23">
        <v>6</v>
      </c>
      <c r="F67" s="20">
        <v>535.14</v>
      </c>
    </row>
    <row r="68" spans="2:6" ht="16.5" customHeight="1">
      <c r="B68" s="19" t="s">
        <v>81</v>
      </c>
      <c r="C68" s="31" t="s">
        <v>12</v>
      </c>
      <c r="D68" s="29">
        <v>4</v>
      </c>
      <c r="E68" s="23">
        <v>1007.4</v>
      </c>
      <c r="F68" s="20">
        <v>4029.6</v>
      </c>
    </row>
    <row r="69" spans="2:6" ht="16.5" customHeight="1">
      <c r="B69" s="19" t="s">
        <v>82</v>
      </c>
      <c r="C69" s="31" t="s">
        <v>12</v>
      </c>
      <c r="D69" s="29">
        <v>3</v>
      </c>
      <c r="E69" s="23">
        <v>1007.4</v>
      </c>
      <c r="F69" s="20">
        <v>3022.2</v>
      </c>
    </row>
    <row r="70" spans="2:6" ht="16.5" customHeight="1">
      <c r="B70" s="11" t="s">
        <v>30</v>
      </c>
      <c r="C70" s="32" t="s">
        <v>29</v>
      </c>
      <c r="D70" s="30" t="s">
        <v>29</v>
      </c>
      <c r="E70" s="11"/>
      <c r="F70" s="10">
        <f>SUM(F22:F69)</f>
        <v>898384.9199999999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2021-01-29T06:32:58Z</cp:lastPrinted>
  <dcterms:created xsi:type="dcterms:W3CDTF">2019-02-22T07:52:06Z</dcterms:created>
  <dcterms:modified xsi:type="dcterms:W3CDTF">2021-03-10T08:10:23Z</dcterms:modified>
  <cp:category/>
  <cp:version/>
  <cp:contentType/>
  <cp:contentStatus/>
</cp:coreProperties>
</file>