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<sst xmlns="http://schemas.openxmlformats.org/spreadsheetml/2006/main" count="108" uniqueCount="75">
  <si>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</si>
  <si>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</si>
  <si>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</si>
  <si>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</si>
  <si>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</si>
  <si>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</si>
  <si>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</si>
  <si>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</si>
  <si>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Периодическая проверка и чистка вент. каналов и дымоходов</t>
  </si>
  <si>
    <t>работа машины</t>
  </si>
  <si>
    <t>руб/ уч-к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</si>
  <si>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</si>
  <si>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</si>
  <si>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</si>
  <si>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</si>
  <si>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</si>
  <si>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</si>
  <si>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</si>
  <si>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</si>
  <si>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</si>
  <si>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</si>
  <si>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установка светильника</t>
  </si>
  <si>
    <t>техническое обслуживание узлов учета тепловой энергии</t>
  </si>
  <si>
    <t>руб./кв.м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</si>
  <si>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</si>
  <si>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</si>
  <si>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</si>
  <si>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</si>
  <si>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</si>
  <si>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</si>
  <si>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</si>
  <si>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</si>
  <si>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</si>
  <si>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</si>
  <si>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</si>
  <si>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</si>
  <si>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</si>
  <si>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</si>
  <si>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</si>
  <si>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</si>
  <si>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Володарского, д.28, корп.2</t>
  </si>
  <si>
    <t>замена участка магистрали или стояка (без стоимости трубы), калькуляция № 5</t>
  </si>
  <si>
    <t>замена приборов отопления в квартирах (радиаторы, полотенцесушители), калькуляция № 8</t>
  </si>
  <si>
    <t>замена автомата 25А</t>
  </si>
  <si>
    <t>расходы по расчету, учету платы, печати и доставки платежных документов согл.счета</t>
  </si>
  <si>
    <t>слив и заполнение системы отопления</t>
  </si>
  <si>
    <t>техническое обслуживание внутридомового газового оборудования</t>
  </si>
  <si>
    <t>руб./стояк</t>
  </si>
  <si>
    <t>Сои (водоснабжение)</t>
  </si>
  <si>
    <t>Сведения о доходах и расходах  ( Стандарт п 9, подпункт "б","в"), за 2020 год</t>
  </si>
  <si>
    <t>Сои (сточных вод)</t>
  </si>
  <si>
    <t>демонтаж пробковых предохранителей, пакетных выключателей</t>
  </si>
  <si>
    <t>установка проушин</t>
  </si>
  <si>
    <t>ремонт кровли изопластом с просушкой газовым баллоном</t>
  </si>
  <si>
    <t>подготовительные работы</t>
  </si>
  <si>
    <t>очистка кровли , тех.этажа от мусора (плотники)</t>
  </si>
  <si>
    <t>сбор мусора в мешок, вынос на контейнерную площадку</t>
  </si>
  <si>
    <t>установка/замена дин-рейки</t>
  </si>
  <si>
    <t>осмотр электрощитов МКД</t>
  </si>
  <si>
    <t>материалы согл.накладной</t>
  </si>
  <si>
    <t>демонтаж электрощитов</t>
  </si>
  <si>
    <t>замена электрического счетчика общедомового учета</t>
  </si>
  <si>
    <t>Промывка секции теплообменника ГВС (водоподогревателя) со снятием калачей, диаметр секции до 125 мм,</t>
  </si>
  <si>
    <t>осмотр щитов ВРУ</t>
  </si>
  <si>
    <t>обследование ХВС в квартире</t>
  </si>
  <si>
    <t>КТСП Н L-60 мм датчик температуры Pt 100, нн 109 от 30.07.2020 г.</t>
  </si>
  <si>
    <t>диагностика КТСП-Н №22733 г/х, акт 1014 от 30.07.2020 г.</t>
  </si>
  <si>
    <t>замена водомерного узла ХВС, подвал, 1 шт, 4 мп, смета</t>
  </si>
  <si>
    <t>Демонтаж, монтаж манометров, теплоузел, 4 шт, смета</t>
  </si>
  <si>
    <t>песок природный строительный(для подсыпки дворовой территории)</t>
  </si>
  <si>
    <t>руб./подъезд</t>
  </si>
  <si>
    <t>установка краншара по стояку ГВС, подвал, 1 шт, смета</t>
  </si>
  <si>
    <t>замена узла ГВС, теплоузел, 1 шт, смета</t>
  </si>
  <si>
    <t>ремонт системы ЦО, подвал, 10 мп, смета</t>
  </si>
  <si>
    <t>дезинсекция подвальнного помещения, акт 1392 от 07.09.2020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</si>
</sst>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164" fontId="43" fillId="0" borderId="16" xfId="41" applyNumberFormat="1" applyFont="1" applyBorder="1" applyAlignment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0" fontId="43" fillId="0" borderId="19" xfId="40" applyFont="1" applyBorder="1" applyAlignment="1" quotePrefix="1">
      <alignment horizontal="left" vertical="center" wrapText="1"/>
      <protection/>
    </xf>
    <xf numFmtId="164" fontId="43" fillId="0" borderId="20" xfId="41" applyNumberFormat="1" applyFont="1" applyBorder="1" applyAlignment="1">
      <alignment horizontal="right" vertical="center" wrapText="1"/>
      <protection/>
    </xf>
    <xf numFmtId="0" fontId="43" fillId="0" borderId="21" xfId="40" applyFont="1" applyBorder="1" applyAlignment="1" quotePrefix="1">
      <alignment horizontal="left" vertical="center" wrapText="1"/>
      <protection/>
    </xf>
    <xf numFmtId="164" fontId="43" fillId="0" borderId="22" xfId="41" applyNumberFormat="1" applyFont="1" applyBorder="1" applyAlignment="1">
      <alignment horizontal="right" vertical="center" wrapText="1"/>
      <protection/>
    </xf>
    <xf numFmtId="0" fontId="42" fillId="0" borderId="21" xfId="43" applyFont="1" applyBorder="1" applyAlignment="1" quotePrefix="1">
      <alignment horizontal="right" vertical="center" wrapText="1"/>
      <protection/>
    </xf>
    <xf numFmtId="0" fontId="42" fillId="0" borderId="23" xfId="38" applyFont="1" applyBorder="1" applyAlignment="1" quotePrefix="1">
      <alignment horizontal="center" vertical="center" wrapText="1"/>
      <protection/>
    </xf>
    <xf numFmtId="164" fontId="42" fillId="0" borderId="22" xfId="35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19" xfId="42" applyNumberFormat="1" applyFont="1" applyBorder="1" applyAlignment="1" quotePrefix="1">
      <alignment horizontal="right" vertical="center" wrapText="1"/>
      <protection/>
    </xf>
    <xf numFmtId="0" fontId="43" fillId="0" borderId="21" xfId="42" applyNumberFormat="1" applyFont="1" applyBorder="1" applyAlignment="1" quotePrefix="1">
      <alignment horizontal="right" vertical="center" wrapText="1"/>
      <protection/>
    </xf>
    <xf numFmtId="0" fontId="0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3"/>
  <sheetViews>
    <sheetView tabSelected="1" zoomScalePageLayoutView="0" workbookViewId="0" topLeftCell="A1">
      <selection activeCell="B65" sqref="B65"/>
    </sheetView>
  </sheetViews>
  <sheetFormatPr defaultColWidth="9.140625" defaultRowHeight="15"/>
  <cols>
    <col min="1" max="1" width="9.140625" style="3" customWidth="1"/>
    <col min="2" max="2" width="59.140625" style="3" customWidth="1"/>
    <col min="3" max="3" width="12.28125" style="3" customWidth="1"/>
    <col min="4" max="4" width="13.28125" style="3" customWidth="1"/>
    <col min="5" max="5" width="12.00390625" style="3" customWidth="1"/>
    <col min="6" max="6" width="13.42187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ht="15">
      <c r="B2" s="1" t="s">
        <v>49</v>
      </c>
    </row>
    <row r="3" ht="15">
      <c r="B3" s="3" t="s">
        <v>40</v>
      </c>
    </row>
    <row r="5" spans="2:6" ht="15">
      <c r="B5" s="30" t="s">
        <v>27</v>
      </c>
      <c r="C5" s="30" t="s">
        <v>28</v>
      </c>
      <c r="D5" s="30" t="s">
        <v>29</v>
      </c>
      <c r="E5" s="30" t="s">
        <v>30</v>
      </c>
      <c r="F5" s="33" t="s">
        <v>31</v>
      </c>
    </row>
    <row r="6" spans="2:6" ht="15">
      <c r="B6" s="31"/>
      <c r="C6" s="31"/>
      <c r="D6" s="31"/>
      <c r="E6" s="31"/>
      <c r="F6" s="33"/>
    </row>
    <row r="7" spans="2:6" ht="15">
      <c r="B7" s="32"/>
      <c r="C7" s="32"/>
      <c r="D7" s="32"/>
      <c r="E7" s="32"/>
      <c r="F7" s="33"/>
    </row>
    <row r="8" spans="2:6" ht="15">
      <c r="B8" s="4" t="s">
        <v>32</v>
      </c>
      <c r="C8" s="4">
        <v>182184.72</v>
      </c>
      <c r="D8" s="4">
        <v>179242.37</v>
      </c>
      <c r="E8" s="4">
        <v>180923.06</v>
      </c>
      <c r="F8" s="5">
        <f aca="true" t="shared" si="0" ref="F8:F18">D8-E8</f>
        <v>-1680.6900000000023</v>
      </c>
    </row>
    <row r="9" spans="2:6" ht="15">
      <c r="B9" s="4" t="s">
        <v>33</v>
      </c>
      <c r="C9" s="4">
        <v>190218.12</v>
      </c>
      <c r="D9" s="4">
        <v>186919.37</v>
      </c>
      <c r="E9" s="4">
        <v>154937.71</v>
      </c>
      <c r="F9" s="5">
        <f t="shared" si="0"/>
        <v>31981.660000000003</v>
      </c>
    </row>
    <row r="10" spans="2:6" ht="15">
      <c r="B10" s="4" t="s">
        <v>17</v>
      </c>
      <c r="C10" s="4">
        <v>175978.68</v>
      </c>
      <c r="D10" s="4">
        <v>172918.62</v>
      </c>
      <c r="E10" s="4">
        <v>153584.67</v>
      </c>
      <c r="F10" s="5">
        <f t="shared" si="0"/>
        <v>19333.949999999983</v>
      </c>
    </row>
    <row r="11" spans="2:6" ht="15">
      <c r="B11" s="4" t="s">
        <v>34</v>
      </c>
      <c r="C11" s="4">
        <v>75940.32</v>
      </c>
      <c r="D11" s="4">
        <v>74387.74</v>
      </c>
      <c r="E11" s="4">
        <v>75940.32</v>
      </c>
      <c r="F11" s="5">
        <f t="shared" si="0"/>
        <v>-1552.5800000000017</v>
      </c>
    </row>
    <row r="12" spans="2:6" ht="15">
      <c r="B12" s="4" t="s">
        <v>35</v>
      </c>
      <c r="C12" s="4"/>
      <c r="D12" s="4">
        <v>2766.36</v>
      </c>
      <c r="E12" s="4"/>
      <c r="F12" s="5">
        <f t="shared" si="0"/>
        <v>2766.36</v>
      </c>
    </row>
    <row r="13" spans="2:6" ht="15">
      <c r="B13" s="4" t="s">
        <v>36</v>
      </c>
      <c r="C13" s="4">
        <v>40161</v>
      </c>
      <c r="D13" s="4">
        <v>39407.92</v>
      </c>
      <c r="E13" s="4">
        <v>27243.93</v>
      </c>
      <c r="F13" s="5">
        <f t="shared" si="0"/>
        <v>12163.989999999998</v>
      </c>
    </row>
    <row r="14" spans="2:6" ht="15">
      <c r="B14" s="4" t="s">
        <v>37</v>
      </c>
      <c r="C14" s="4">
        <v>7946.64</v>
      </c>
      <c r="D14" s="4">
        <v>7683.93</v>
      </c>
      <c r="E14" s="4">
        <v>5844</v>
      </c>
      <c r="F14" s="5">
        <f t="shared" si="0"/>
        <v>1839.9300000000003</v>
      </c>
    </row>
    <row r="15" spans="2:6" ht="15">
      <c r="B15" s="4" t="s">
        <v>38</v>
      </c>
      <c r="C15" s="4">
        <v>28842.72</v>
      </c>
      <c r="D15" s="4">
        <v>28304.01</v>
      </c>
      <c r="E15" s="4">
        <v>27836.4</v>
      </c>
      <c r="F15" s="5">
        <f t="shared" si="0"/>
        <v>467.60999999999694</v>
      </c>
    </row>
    <row r="16" spans="2:6" ht="15">
      <c r="B16" s="4" t="s">
        <v>48</v>
      </c>
      <c r="C16" s="4">
        <v>5150.76</v>
      </c>
      <c r="D16" s="4">
        <v>4981.85</v>
      </c>
      <c r="E16" s="4"/>
      <c r="F16" s="5">
        <f t="shared" si="0"/>
        <v>4981.85</v>
      </c>
    </row>
    <row r="17" spans="2:6" ht="15">
      <c r="B17" s="26" t="s">
        <v>50</v>
      </c>
      <c r="C17" s="4">
        <v>2317.45</v>
      </c>
      <c r="D17" s="4">
        <v>1718.76</v>
      </c>
      <c r="E17" s="4"/>
      <c r="F17" s="5">
        <f t="shared" si="0"/>
        <v>1718.76</v>
      </c>
    </row>
    <row r="18" spans="2:6" ht="15">
      <c r="B18" s="4" t="s">
        <v>39</v>
      </c>
      <c r="C18" s="4">
        <f>SUM(C8:C17)</f>
        <v>708740.41</v>
      </c>
      <c r="D18" s="4">
        <f>SUM(D8:D17)</f>
        <v>698330.93</v>
      </c>
      <c r="E18" s="4">
        <f>SUM(E8:E17)</f>
        <v>626310.0900000001</v>
      </c>
      <c r="F18" s="5">
        <f t="shared" si="0"/>
        <v>72020.83999999997</v>
      </c>
    </row>
    <row r="21" spans="2:6" ht="15">
      <c r="B21" s="6" t="s">
        <v>0</v>
      </c>
      <c r="C21" s="7" t="s">
        <v>1</v>
      </c>
      <c r="D21" s="8" t="s">
        <v>2</v>
      </c>
      <c r="E21" s="6" t="s">
        <v>3</v>
      </c>
      <c r="F21" s="9" t="s">
        <v>4</v>
      </c>
    </row>
    <row r="22" spans="2:6" ht="15" customHeight="1">
      <c r="B22" s="10" t="s">
        <v>8</v>
      </c>
      <c r="C22" s="11" t="s">
        <v>5</v>
      </c>
      <c r="D22" s="12">
        <v>58.3</v>
      </c>
      <c r="E22" s="27">
        <v>80</v>
      </c>
      <c r="F22" s="13">
        <v>4664</v>
      </c>
    </row>
    <row r="23" spans="2:6" ht="15" customHeight="1">
      <c r="B23" s="10" t="s">
        <v>11</v>
      </c>
      <c r="C23" s="11" t="s">
        <v>12</v>
      </c>
      <c r="D23" s="12">
        <v>1.17</v>
      </c>
      <c r="E23" s="27">
        <v>24201.24</v>
      </c>
      <c r="F23" s="13">
        <v>28315.44</v>
      </c>
    </row>
    <row r="24" spans="2:6" ht="15" customHeight="1">
      <c r="B24" s="10" t="s">
        <v>15</v>
      </c>
      <c r="C24" s="11" t="s">
        <v>16</v>
      </c>
      <c r="D24" s="12">
        <v>1</v>
      </c>
      <c r="E24" s="27">
        <v>27243.93</v>
      </c>
      <c r="F24" s="13">
        <v>27243.93</v>
      </c>
    </row>
    <row r="25" spans="2:6" ht="31.5" customHeight="1">
      <c r="B25" s="10" t="s">
        <v>41</v>
      </c>
      <c r="C25" s="11" t="s">
        <v>10</v>
      </c>
      <c r="D25" s="12">
        <v>2248.51</v>
      </c>
      <c r="E25" s="27">
        <v>1</v>
      </c>
      <c r="F25" s="13">
        <v>2248.51</v>
      </c>
    </row>
    <row r="26" spans="2:6" ht="15" customHeight="1">
      <c r="B26" s="10" t="s">
        <v>42</v>
      </c>
      <c r="C26" s="11" t="s">
        <v>10</v>
      </c>
      <c r="D26" s="12">
        <v>1643.92</v>
      </c>
      <c r="E26" s="27">
        <v>2</v>
      </c>
      <c r="F26" s="13">
        <v>3287.84</v>
      </c>
    </row>
    <row r="27" spans="2:6" ht="15" customHeight="1">
      <c r="B27" s="10" t="s">
        <v>51</v>
      </c>
      <c r="C27" s="11" t="s">
        <v>5</v>
      </c>
      <c r="D27" s="12">
        <v>167.2</v>
      </c>
      <c r="E27" s="27">
        <v>1</v>
      </c>
      <c r="F27" s="13">
        <v>167.2</v>
      </c>
    </row>
    <row r="28" spans="2:6" ht="15" customHeight="1">
      <c r="B28" s="10" t="s">
        <v>22</v>
      </c>
      <c r="C28" s="11" t="s">
        <v>5</v>
      </c>
      <c r="D28" s="12">
        <v>2078.2</v>
      </c>
      <c r="E28" s="27">
        <v>12</v>
      </c>
      <c r="F28" s="13">
        <v>24938.4</v>
      </c>
    </row>
    <row r="29" spans="2:6" ht="16.5" customHeight="1">
      <c r="B29" s="10" t="s">
        <v>14</v>
      </c>
      <c r="C29" s="11" t="s">
        <v>23</v>
      </c>
      <c r="D29" s="12">
        <v>2.13</v>
      </c>
      <c r="E29" s="27">
        <v>18244.2</v>
      </c>
      <c r="F29" s="13">
        <v>38860.14</v>
      </c>
    </row>
    <row r="30" spans="2:6" ht="21" customHeight="1">
      <c r="B30" s="10" t="s">
        <v>44</v>
      </c>
      <c r="C30" s="11" t="s">
        <v>6</v>
      </c>
      <c r="D30" s="12">
        <v>0.02</v>
      </c>
      <c r="E30" s="27">
        <v>708740.41</v>
      </c>
      <c r="F30" s="13">
        <v>14174.79</v>
      </c>
    </row>
    <row r="31" spans="2:6" ht="17.25" customHeight="1">
      <c r="B31" s="10" t="s">
        <v>52</v>
      </c>
      <c r="C31" s="11" t="s">
        <v>5</v>
      </c>
      <c r="D31" s="12">
        <v>242</v>
      </c>
      <c r="E31" s="27">
        <v>2</v>
      </c>
      <c r="F31" s="13">
        <v>484</v>
      </c>
    </row>
    <row r="32" spans="2:6" ht="15" customHeight="1">
      <c r="B32" s="10" t="s">
        <v>43</v>
      </c>
      <c r="C32" s="11" t="s">
        <v>5</v>
      </c>
      <c r="D32" s="12">
        <v>463.01</v>
      </c>
      <c r="E32" s="27">
        <v>1</v>
      </c>
      <c r="F32" s="14">
        <v>463.01</v>
      </c>
    </row>
    <row r="33" spans="2:6" ht="15" customHeight="1">
      <c r="B33" s="15" t="s">
        <v>45</v>
      </c>
      <c r="C33" s="11" t="s">
        <v>10</v>
      </c>
      <c r="D33" s="12">
        <v>-136.88</v>
      </c>
      <c r="E33" s="27">
        <v>1</v>
      </c>
      <c r="F33" s="14">
        <v>-136.88</v>
      </c>
    </row>
    <row r="34" spans="2:6" ht="15" customHeight="1">
      <c r="B34" s="15" t="s">
        <v>9</v>
      </c>
      <c r="C34" s="11" t="s">
        <v>7</v>
      </c>
      <c r="D34" s="12">
        <v>-825.53</v>
      </c>
      <c r="E34" s="27">
        <v>11</v>
      </c>
      <c r="F34" s="14">
        <v>-9080.83</v>
      </c>
    </row>
    <row r="35" spans="2:6" ht="15" customHeight="1">
      <c r="B35" s="15" t="s">
        <v>13</v>
      </c>
      <c r="C35" s="11" t="s">
        <v>12</v>
      </c>
      <c r="D35" s="12">
        <v>2.08</v>
      </c>
      <c r="E35" s="27">
        <v>36509.8</v>
      </c>
      <c r="F35" s="14">
        <v>75940.32</v>
      </c>
    </row>
    <row r="36" spans="2:6" ht="15" customHeight="1">
      <c r="B36" s="15" t="s">
        <v>17</v>
      </c>
      <c r="C36" s="11" t="s">
        <v>23</v>
      </c>
      <c r="D36" s="12">
        <v>4.82</v>
      </c>
      <c r="E36" s="28">
        <v>30588.09</v>
      </c>
      <c r="F36" s="14">
        <v>147434.6</v>
      </c>
    </row>
    <row r="37" spans="2:6" ht="15" customHeight="1">
      <c r="B37" s="15" t="s">
        <v>21</v>
      </c>
      <c r="C37" s="11" t="s">
        <v>5</v>
      </c>
      <c r="D37" s="12">
        <v>566.28</v>
      </c>
      <c r="E37" s="29">
        <v>2</v>
      </c>
      <c r="F37" s="14">
        <v>1132.56</v>
      </c>
    </row>
    <row r="38" spans="2:6" ht="15" customHeight="1">
      <c r="B38" s="15" t="s">
        <v>53</v>
      </c>
      <c r="C38" s="11" t="s">
        <v>23</v>
      </c>
      <c r="D38" s="12">
        <v>821.39</v>
      </c>
      <c r="E38" s="29">
        <v>1.5</v>
      </c>
      <c r="F38" s="14">
        <v>1232.09</v>
      </c>
    </row>
    <row r="39" spans="2:6" ht="15" customHeight="1">
      <c r="B39" s="15" t="s">
        <v>54</v>
      </c>
      <c r="C39" s="11" t="s">
        <v>7</v>
      </c>
      <c r="D39" s="12">
        <v>566.31</v>
      </c>
      <c r="E39" s="29">
        <v>1.13</v>
      </c>
      <c r="F39" s="14">
        <v>639.94</v>
      </c>
    </row>
    <row r="40" spans="2:6" ht="15" customHeight="1">
      <c r="B40" s="15" t="s">
        <v>55</v>
      </c>
      <c r="C40" s="11" t="s">
        <v>7</v>
      </c>
      <c r="D40" s="12">
        <v>695.63</v>
      </c>
      <c r="E40" s="29">
        <v>2</v>
      </c>
      <c r="F40" s="14">
        <v>1391.26</v>
      </c>
    </row>
    <row r="41" spans="2:6" ht="15" customHeight="1">
      <c r="B41" s="15" t="s">
        <v>56</v>
      </c>
      <c r="C41" s="11" t="s">
        <v>5</v>
      </c>
      <c r="D41" s="12">
        <v>335.13</v>
      </c>
      <c r="E41" s="29">
        <v>5</v>
      </c>
      <c r="F41" s="14">
        <v>1675.65</v>
      </c>
    </row>
    <row r="42" spans="2:6" ht="15" customHeight="1">
      <c r="B42" s="15" t="s">
        <v>18</v>
      </c>
      <c r="C42" s="11" t="s">
        <v>5</v>
      </c>
      <c r="D42" s="12">
        <v>360.57</v>
      </c>
      <c r="E42" s="29">
        <v>42</v>
      </c>
      <c r="F42" s="14">
        <v>15143.94</v>
      </c>
    </row>
    <row r="43" spans="2:6" ht="15" customHeight="1">
      <c r="B43" s="15" t="s">
        <v>57</v>
      </c>
      <c r="C43" s="11" t="s">
        <v>5</v>
      </c>
      <c r="D43" s="12">
        <v>259.73</v>
      </c>
      <c r="E43" s="29">
        <v>1</v>
      </c>
      <c r="F43" s="14">
        <v>259.73</v>
      </c>
    </row>
    <row r="44" spans="2:6" ht="15" customHeight="1">
      <c r="B44" s="15" t="s">
        <v>58</v>
      </c>
      <c r="C44" s="11" t="s">
        <v>16</v>
      </c>
      <c r="D44" s="12">
        <v>49.09</v>
      </c>
      <c r="E44" s="29">
        <v>4</v>
      </c>
      <c r="F44" s="14">
        <v>981.8</v>
      </c>
    </row>
    <row r="45" spans="2:6" ht="15" customHeight="1">
      <c r="B45" s="15" t="s">
        <v>59</v>
      </c>
      <c r="C45" s="11" t="s">
        <v>16</v>
      </c>
      <c r="D45" s="12">
        <v>1</v>
      </c>
      <c r="E45" s="29">
        <v>4811</v>
      </c>
      <c r="F45" s="14">
        <v>4811</v>
      </c>
    </row>
    <row r="46" spans="2:6" ht="15" customHeight="1">
      <c r="B46" s="15" t="s">
        <v>60</v>
      </c>
      <c r="C46" s="11" t="s">
        <v>7</v>
      </c>
      <c r="D46" s="12">
        <v>420.59</v>
      </c>
      <c r="E46" s="29">
        <v>3</v>
      </c>
      <c r="F46" s="14">
        <v>1261.77</v>
      </c>
    </row>
    <row r="47" spans="2:6" ht="18.75" customHeight="1">
      <c r="B47" s="15" t="s">
        <v>61</v>
      </c>
      <c r="C47" s="11" t="s">
        <v>5</v>
      </c>
      <c r="D47" s="12">
        <v>8033.09</v>
      </c>
      <c r="E47" s="29">
        <v>1</v>
      </c>
      <c r="F47" s="18">
        <v>8033.09</v>
      </c>
    </row>
    <row r="48" spans="2:6" ht="15" customHeight="1">
      <c r="B48" s="10" t="s">
        <v>62</v>
      </c>
      <c r="C48" s="11" t="s">
        <v>5</v>
      </c>
      <c r="D48" s="16">
        <v>2710.93</v>
      </c>
      <c r="E48" s="29">
        <v>12</v>
      </c>
      <c r="F48" s="18">
        <v>32531.16</v>
      </c>
    </row>
    <row r="49" spans="2:6" ht="15" customHeight="1">
      <c r="B49" s="10" t="s">
        <v>46</v>
      </c>
      <c r="C49" s="11" t="s">
        <v>47</v>
      </c>
      <c r="D49" s="16">
        <v>487</v>
      </c>
      <c r="E49" s="29">
        <v>12</v>
      </c>
      <c r="F49" s="18">
        <v>5844</v>
      </c>
    </row>
    <row r="50" spans="2:6" ht="15" customHeight="1">
      <c r="B50" s="19" t="s">
        <v>63</v>
      </c>
      <c r="C50" s="11" t="s">
        <v>16</v>
      </c>
      <c r="D50" s="16">
        <v>85.54</v>
      </c>
      <c r="E50" s="29">
        <v>1</v>
      </c>
      <c r="F50" s="18">
        <v>85.54</v>
      </c>
    </row>
    <row r="51" spans="2:6" ht="18" customHeight="1">
      <c r="B51" s="10" t="s">
        <v>19</v>
      </c>
      <c r="C51" s="11" t="s">
        <v>20</v>
      </c>
      <c r="D51" s="16">
        <v>307.46</v>
      </c>
      <c r="E51" s="29">
        <v>210</v>
      </c>
      <c r="F51" s="18">
        <v>64566.6</v>
      </c>
    </row>
    <row r="52" spans="2:6" ht="15" customHeight="1">
      <c r="B52" s="10" t="s">
        <v>14</v>
      </c>
      <c r="C52" s="11" t="s">
        <v>12</v>
      </c>
      <c r="D52" s="16">
        <v>2.24</v>
      </c>
      <c r="E52" s="29">
        <v>18244.2</v>
      </c>
      <c r="F52" s="18">
        <v>40867.02</v>
      </c>
    </row>
    <row r="53" spans="2:6" ht="25.5" customHeight="1">
      <c r="B53" s="10" t="s">
        <v>64</v>
      </c>
      <c r="C53" s="11" t="s">
        <v>24</v>
      </c>
      <c r="D53" s="16">
        <v>212.31</v>
      </c>
      <c r="E53" s="29">
        <v>1</v>
      </c>
      <c r="F53" s="18">
        <v>212.31</v>
      </c>
    </row>
    <row r="54" spans="2:6" ht="15" customHeight="1">
      <c r="B54" s="10" t="s">
        <v>65</v>
      </c>
      <c r="C54" s="11" t="s">
        <v>5</v>
      </c>
      <c r="D54" s="16">
        <v>2238</v>
      </c>
      <c r="E54" s="29">
        <v>1</v>
      </c>
      <c r="F54" s="18">
        <v>2238</v>
      </c>
    </row>
    <row r="55" spans="2:6" ht="15" customHeight="1">
      <c r="B55" s="10" t="s">
        <v>66</v>
      </c>
      <c r="C55" s="11" t="s">
        <v>5</v>
      </c>
      <c r="D55" s="16">
        <v>660</v>
      </c>
      <c r="E55" s="29">
        <v>1</v>
      </c>
      <c r="F55" s="18">
        <v>660</v>
      </c>
    </row>
    <row r="56" spans="2:6" ht="15" customHeight="1">
      <c r="B56" s="10" t="s">
        <v>67</v>
      </c>
      <c r="C56" s="11" t="s">
        <v>16</v>
      </c>
      <c r="D56" s="16">
        <v>30431</v>
      </c>
      <c r="E56" s="29">
        <v>1</v>
      </c>
      <c r="F56" s="18">
        <v>30431</v>
      </c>
    </row>
    <row r="57" spans="2:6" ht="15" customHeight="1">
      <c r="B57" s="10" t="s">
        <v>68</v>
      </c>
      <c r="C57" s="11" t="s">
        <v>16</v>
      </c>
      <c r="D57" s="16">
        <v>787</v>
      </c>
      <c r="E57" s="29">
        <v>1</v>
      </c>
      <c r="F57" s="18">
        <v>787</v>
      </c>
    </row>
    <row r="58" spans="2:6" ht="15" customHeight="1">
      <c r="B58" s="10" t="s">
        <v>69</v>
      </c>
      <c r="C58" s="11" t="s">
        <v>70</v>
      </c>
      <c r="D58" s="16">
        <v>89.19</v>
      </c>
      <c r="E58" s="29">
        <v>4</v>
      </c>
      <c r="F58" s="18">
        <v>356.76</v>
      </c>
    </row>
    <row r="59" spans="2:6" ht="15" customHeight="1">
      <c r="B59" s="10" t="s">
        <v>71</v>
      </c>
      <c r="C59" s="11" t="s">
        <v>16</v>
      </c>
      <c r="D59" s="16">
        <v>2569</v>
      </c>
      <c r="E59" s="29">
        <v>1</v>
      </c>
      <c r="F59" s="18">
        <v>2569</v>
      </c>
    </row>
    <row r="60" spans="2:6" ht="15" customHeight="1">
      <c r="B60" s="10" t="s">
        <v>72</v>
      </c>
      <c r="C60" s="11" t="s">
        <v>16</v>
      </c>
      <c r="D60" s="16">
        <v>27585</v>
      </c>
      <c r="E60" s="29">
        <v>1</v>
      </c>
      <c r="F60" s="18">
        <v>27585</v>
      </c>
    </row>
    <row r="61" spans="2:6" ht="15" customHeight="1">
      <c r="B61" s="19" t="s">
        <v>73</v>
      </c>
      <c r="C61" s="11" t="s">
        <v>16</v>
      </c>
      <c r="D61" s="16">
        <v>19283</v>
      </c>
      <c r="E61" s="29">
        <v>1</v>
      </c>
      <c r="F61" s="20">
        <v>19283</v>
      </c>
    </row>
    <row r="62" spans="2:6" ht="15" customHeight="1">
      <c r="B62" s="21" t="s">
        <v>74</v>
      </c>
      <c r="C62" s="11" t="s">
        <v>12</v>
      </c>
      <c r="D62" s="17">
        <v>4</v>
      </c>
      <c r="E62" s="29">
        <v>681.6</v>
      </c>
      <c r="F62" s="22">
        <v>2726.4</v>
      </c>
    </row>
    <row r="63" spans="2:6" ht="15" customHeight="1">
      <c r="B63" s="23" t="s">
        <v>26</v>
      </c>
      <c r="C63" s="7" t="s">
        <v>25</v>
      </c>
      <c r="D63" s="24" t="s">
        <v>25</v>
      </c>
      <c r="E63" s="23"/>
      <c r="F63" s="25">
        <f>SUM(F22:F62)</f>
        <v>626310.0900000001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2021-01-28T11:41:55Z</cp:lastPrinted>
  <dcterms:created xsi:type="dcterms:W3CDTF">2019-02-22T06:31:54Z</dcterms:created>
  <dcterms:modified xsi:type="dcterms:W3CDTF">2021-02-26T10:06:49Z</dcterms:modified>
  <cp:category/>
  <cp:version/>
  <cp:contentType/>
  <cp:contentStatus/>
</cp:coreProperties>
</file>