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<sst xmlns="http://schemas.openxmlformats.org/spreadsheetml/2006/main" count="103" uniqueCount="70">
  <si>
    <t>Категория работ</t>
  </si>
  <si>
    <t>Ед.изм.</t>
  </si>
  <si>
    <t>Стоимость</t>
  </si>
  <si>
    <t>Объем</t>
  </si>
  <si>
    <t>Сумма</t>
  </si>
  <si>
    <t>руб./ шт</t>
  </si>
  <si>
    <t>2%/ руб</t>
  </si>
  <si>
    <t>руб/час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</si>
  <si>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</si>
  <si>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</si>
  <si>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</si>
  <si>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</si>
  <si>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</si>
  <si>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</si>
  <si>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</si>
  <si>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руб/м п</t>
  </si>
  <si>
    <t>проверка щитовых приборов</t>
  </si>
  <si>
    <t>устранение засора канализации</t>
  </si>
  <si>
    <t>руб./кв.м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</si>
  <si>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</si>
  <si>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</si>
  <si>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</si>
  <si>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</si>
  <si>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</si>
  <si>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</si>
  <si>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</si>
  <si>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</si>
  <si>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</si>
  <si>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</si>
  <si>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</si>
  <si>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</si>
  <si>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</si>
  <si>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</si>
  <si>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ул. Ленина, д.42</t>
  </si>
  <si>
    <t>замена автомата 25А</t>
  </si>
  <si>
    <t>расходы по расчету, учету платы, печати и доставки платежных документов согл.счета</t>
  </si>
  <si>
    <t>очистка кровли от снега</t>
  </si>
  <si>
    <t>руб./стояк</t>
  </si>
  <si>
    <t>Сои (холодное водоснабжение)</t>
  </si>
  <si>
    <t>Сои (отведение сточных вод)</t>
  </si>
  <si>
    <t>установка пружины на дверь</t>
  </si>
  <si>
    <t>установка ручек на дверцы</t>
  </si>
  <si>
    <t>установка/замена дин-рейки</t>
  </si>
  <si>
    <t>материалы согл.накладной</t>
  </si>
  <si>
    <t>С О И водоснабжение</t>
  </si>
  <si>
    <t>руб./подъезд</t>
  </si>
  <si>
    <t>Сведения о доходах и расходах  ( Стандарт п 9, подпункт "б","в"), за 2021 год</t>
  </si>
  <si>
    <t>замена выключателя</t>
  </si>
  <si>
    <t>демонтаж пакетного выключателя</t>
  </si>
  <si>
    <t>замена светильника</t>
  </si>
  <si>
    <t>установка новой урны</t>
  </si>
  <si>
    <t>установка светильника</t>
  </si>
  <si>
    <t>обследование кровли, тех.этажа</t>
  </si>
  <si>
    <t>уборка дворовой территории</t>
  </si>
  <si>
    <t>демонтаж урны</t>
  </si>
  <si>
    <t>подготовительные работы/электрики</t>
  </si>
  <si>
    <t>Периодическая проверка и чистка вентканалов и дымоходов</t>
  </si>
  <si>
    <t>отведение сточных вод СОИ</t>
  </si>
  <si>
    <t>обследование слуховых окон в подъезде</t>
  </si>
  <si>
    <t>замена фитинга (крана, заглушки) системы отопления на стояке, калькуляция №2</t>
  </si>
  <si>
    <t>замена участка магистрали или стояка ( без стоимости трубы), калькуляция №5</t>
  </si>
  <si>
    <t>искл.работа машины, согл.калькуляции</t>
  </si>
  <si>
    <t>искл.слив и заполнение системы отопления водой, согл.калькуляции</t>
  </si>
  <si>
    <t>замена датчика движения</t>
  </si>
  <si>
    <t>погрузка, чистка снега, счет 73 от 25.01.2021 г.</t>
  </si>
  <si>
    <t>очистка крыши от снега и льда, акт  б/н от 08.02.2021 г.</t>
  </si>
  <si>
    <t>проверка герметичности внутреннего газопровода при количестве приборов на стояке до 5 приборов</t>
  </si>
  <si>
    <t>проверка герметичности внутреннего газопровода при количестве приборов на стояке от 6 до 10 приборо</t>
  </si>
  <si>
    <t xml:space="preserve">уборка снега  на придомовой территории, счет 6 от 03.12.21; счет 7 от 19.12.21; счет 8 от 28.12.21; </t>
  </si>
  <si>
    <t>песок строительный для подсыпки дворовых территорий, накл 220 от 11.10.21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</si>
</sst>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3" fillId="0" borderId="11" xfId="40" applyFont="1" applyBorder="1" applyAlignment="1" quotePrefix="1">
      <alignment horizontal="left" vertical="center" wrapText="1"/>
      <protection/>
    </xf>
    <xf numFmtId="164" fontId="43" fillId="0" borderId="13" xfId="41" applyNumberFormat="1" applyFont="1" applyBorder="1" applyAlignment="1">
      <alignment horizontal="right" vertical="center" wrapText="1"/>
      <protection/>
    </xf>
    <xf numFmtId="164" fontId="43" fillId="0" borderId="17" xfId="41" applyNumberFormat="1" applyFont="1" applyBorder="1" applyAlignment="1">
      <alignment horizontal="right" vertical="center" wrapText="1"/>
      <protection/>
    </xf>
    <xf numFmtId="0" fontId="43" fillId="0" borderId="18" xfId="40" applyFont="1" applyBorder="1" applyAlignment="1" quotePrefix="1">
      <alignment horizontal="left" vertical="center" wrapText="1"/>
      <protection/>
    </xf>
    <xf numFmtId="164" fontId="43" fillId="0" borderId="19" xfId="41" applyNumberFormat="1" applyFont="1" applyBorder="1" applyAlignment="1">
      <alignment horizontal="right" vertical="center" wrapText="1"/>
      <protection/>
    </xf>
    <xf numFmtId="0" fontId="43" fillId="0" borderId="20" xfId="40" applyFont="1" applyBorder="1" applyAlignment="1" quotePrefix="1">
      <alignment horizontal="left" vertical="center" wrapText="1"/>
      <protection/>
    </xf>
    <xf numFmtId="0" fontId="43" fillId="0" borderId="21" xfId="40" applyFont="1" applyBorder="1" applyAlignment="1" quotePrefix="1">
      <alignment horizontal="left" vertical="center" wrapText="1"/>
      <protection/>
    </xf>
    <xf numFmtId="164" fontId="43" fillId="0" borderId="22" xfId="41" applyNumberFormat="1" applyFont="1" applyBorder="1" applyAlignment="1">
      <alignment horizontal="right" vertical="center" wrapText="1"/>
      <protection/>
    </xf>
    <xf numFmtId="0" fontId="42" fillId="0" borderId="21" xfId="43" applyFont="1" applyBorder="1" applyAlignment="1" quotePrefix="1">
      <alignment horizontal="right" vertical="center" wrapText="1"/>
      <protection/>
    </xf>
    <xf numFmtId="164" fontId="42" fillId="0" borderId="22" xfId="35" applyNumberFormat="1" applyFont="1" applyBorder="1" applyAlignment="1">
      <alignment horizontal="right" vertical="center" wrapText="1"/>
      <protection/>
    </xf>
    <xf numFmtId="0" fontId="43" fillId="0" borderId="11" xfId="42" applyNumberFormat="1" applyFont="1" applyBorder="1" applyAlignment="1" quotePrefix="1">
      <alignment horizontal="right" vertical="center" wrapText="1"/>
      <protection/>
    </xf>
    <xf numFmtId="0" fontId="43" fillId="0" borderId="20" xfId="42" applyNumberFormat="1" applyFont="1" applyBorder="1" applyAlignment="1" quotePrefix="1">
      <alignment horizontal="right" vertical="center" wrapText="1"/>
      <protection/>
    </xf>
    <xf numFmtId="0" fontId="43" fillId="0" borderId="21" xfId="42" applyNumberFormat="1" applyFont="1" applyBorder="1" applyAlignment="1" quotePrefix="1">
      <alignment horizontal="right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164" fontId="43" fillId="0" borderId="23" xfId="41" applyNumberFormat="1" applyFont="1" applyBorder="1" applyAlignment="1">
      <alignment horizontal="right" vertical="center" wrapText="1"/>
      <protection/>
    </xf>
    <xf numFmtId="164" fontId="43" fillId="0" borderId="24" xfId="41" applyNumberFormat="1" applyFont="1" applyBorder="1" applyAlignment="1">
      <alignment horizontal="right" vertical="center" wrapText="1"/>
      <protection/>
    </xf>
    <xf numFmtId="164" fontId="43" fillId="0" borderId="25" xfId="41" applyNumberFormat="1" applyFont="1" applyBorder="1" applyAlignment="1">
      <alignment horizontal="right" vertical="center" wrapText="1"/>
      <protection/>
    </xf>
    <xf numFmtId="0" fontId="42" fillId="0" borderId="25" xfId="38" applyFont="1" applyBorder="1" applyAlignment="1" quotePrefix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0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9.140625" style="2" customWidth="1"/>
    <col min="2" max="2" width="59.57421875" style="2" customWidth="1"/>
    <col min="3" max="3" width="13.140625" style="2" customWidth="1"/>
    <col min="4" max="4" width="13.7109375" style="2" customWidth="1"/>
    <col min="5" max="5" width="12.140625" style="2" customWidth="1"/>
    <col min="6" max="6" width="12.71093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2" t="s">
        <v>46</v>
      </c>
    </row>
    <row r="3" ht="15">
      <c r="B3" s="2" t="s">
        <v>33</v>
      </c>
    </row>
    <row r="5" spans="2:6" ht="15" customHeight="1">
      <c r="B5" s="10" t="s">
        <v>21</v>
      </c>
      <c r="C5" s="10" t="s">
        <v>22</v>
      </c>
      <c r="D5" s="10" t="s">
        <v>23</v>
      </c>
      <c r="E5" s="10" t="s">
        <v>24</v>
      </c>
      <c r="F5" s="13" t="s">
        <v>25</v>
      </c>
    </row>
    <row r="6" spans="2:6" ht="15">
      <c r="B6" s="11"/>
      <c r="C6" s="11"/>
      <c r="D6" s="11"/>
      <c r="E6" s="11"/>
      <c r="F6" s="13"/>
    </row>
    <row r="7" spans="2:6" ht="15">
      <c r="B7" s="12"/>
      <c r="C7" s="12"/>
      <c r="D7" s="12"/>
      <c r="E7" s="12"/>
      <c r="F7" s="13"/>
    </row>
    <row r="8" spans="2:6" ht="15">
      <c r="B8" s="3" t="s">
        <v>26</v>
      </c>
      <c r="C8" s="3">
        <v>197461.32</v>
      </c>
      <c r="D8" s="3">
        <v>179902.23</v>
      </c>
      <c r="E8" s="3">
        <v>66015.29</v>
      </c>
      <c r="F8" s="4">
        <f aca="true" t="shared" si="0" ref="F8:F16">D8-E8</f>
        <v>113886.94000000002</v>
      </c>
    </row>
    <row r="9" spans="2:6" ht="15">
      <c r="B9" s="3" t="s">
        <v>27</v>
      </c>
      <c r="C9" s="3">
        <v>206166.11</v>
      </c>
      <c r="D9" s="3">
        <v>189487.93</v>
      </c>
      <c r="E9" s="3">
        <v>161673.34</v>
      </c>
      <c r="F9" s="4">
        <f t="shared" si="0"/>
        <v>27814.589999999997</v>
      </c>
    </row>
    <row r="10" spans="2:6" ht="15">
      <c r="B10" s="3" t="s">
        <v>14</v>
      </c>
      <c r="C10" s="3">
        <v>185563.22</v>
      </c>
      <c r="D10" s="3">
        <v>172609.66</v>
      </c>
      <c r="E10" s="3">
        <v>180069.22</v>
      </c>
      <c r="F10" s="4">
        <f t="shared" si="0"/>
        <v>-7459.559999999998</v>
      </c>
    </row>
    <row r="11" spans="2:6" ht="15">
      <c r="B11" s="3" t="s">
        <v>28</v>
      </c>
      <c r="C11" s="3">
        <v>82308.03</v>
      </c>
      <c r="D11" s="3">
        <v>74925.32</v>
      </c>
      <c r="E11" s="3">
        <v>82308.12</v>
      </c>
      <c r="F11" s="4">
        <f t="shared" si="0"/>
        <v>-7382.799999999988</v>
      </c>
    </row>
    <row r="12" spans="2:6" ht="15">
      <c r="B12" s="3" t="s">
        <v>29</v>
      </c>
      <c r="C12" s="3"/>
      <c r="D12" s="3">
        <v>1216.02</v>
      </c>
      <c r="E12" s="3"/>
      <c r="F12" s="4">
        <f t="shared" si="0"/>
        <v>1216.02</v>
      </c>
    </row>
    <row r="13" spans="2:6" ht="15">
      <c r="B13" s="3" t="s">
        <v>30</v>
      </c>
      <c r="C13" s="3">
        <v>19035.78</v>
      </c>
      <c r="D13" s="3">
        <v>17415.31</v>
      </c>
      <c r="E13" s="3">
        <v>34478.06</v>
      </c>
      <c r="F13" s="4">
        <f t="shared" si="0"/>
        <v>-17062.749999999996</v>
      </c>
    </row>
    <row r="14" spans="2:6" ht="15">
      <c r="B14" s="3" t="s">
        <v>31</v>
      </c>
      <c r="C14" s="3">
        <v>8705.75</v>
      </c>
      <c r="D14" s="3">
        <v>8004.2</v>
      </c>
      <c r="E14" s="3">
        <v>6380</v>
      </c>
      <c r="F14" s="4">
        <f t="shared" si="0"/>
        <v>1624.1999999999998</v>
      </c>
    </row>
    <row r="15" spans="2:6" ht="15">
      <c r="B15" s="3" t="s">
        <v>38</v>
      </c>
      <c r="C15" s="3">
        <v>4944.45</v>
      </c>
      <c r="D15" s="3">
        <v>4469.7</v>
      </c>
      <c r="E15" s="3">
        <v>248.66</v>
      </c>
      <c r="F15" s="4">
        <f t="shared" si="0"/>
        <v>4221.04</v>
      </c>
    </row>
    <row r="16" spans="2:6" ht="15">
      <c r="B16" s="3" t="s">
        <v>39</v>
      </c>
      <c r="C16" s="3">
        <v>5200.42</v>
      </c>
      <c r="D16" s="3">
        <v>4681.32</v>
      </c>
      <c r="E16" s="3">
        <v>268.51</v>
      </c>
      <c r="F16" s="4">
        <f t="shared" si="0"/>
        <v>4412.8099999999995</v>
      </c>
    </row>
    <row r="17" spans="2:6" ht="15">
      <c r="B17" s="3" t="s">
        <v>32</v>
      </c>
      <c r="C17" s="3">
        <f>SUM(C8:C16)</f>
        <v>709385.0800000001</v>
      </c>
      <c r="D17" s="3">
        <f>SUM(D8:D16)</f>
        <v>652711.6900000001</v>
      </c>
      <c r="E17" s="3">
        <f>SUM(E8:E16)</f>
        <v>531441.2000000001</v>
      </c>
      <c r="F17" s="4">
        <f>SUM(F8:F16)</f>
        <v>121270.49000000003</v>
      </c>
    </row>
    <row r="20" spans="2:6" ht="15">
      <c r="B20" s="5" t="s">
        <v>0</v>
      </c>
      <c r="C20" s="6" t="s">
        <v>1</v>
      </c>
      <c r="D20" s="7" t="s">
        <v>2</v>
      </c>
      <c r="E20" s="5" t="s">
        <v>3</v>
      </c>
      <c r="F20" s="8" t="s">
        <v>4</v>
      </c>
    </row>
    <row r="21" spans="2:6" ht="15">
      <c r="B21" s="14" t="s">
        <v>12</v>
      </c>
      <c r="C21" s="9" t="s">
        <v>13</v>
      </c>
      <c r="D21" s="27">
        <v>1</v>
      </c>
      <c r="E21" s="24">
        <v>34478.06</v>
      </c>
      <c r="F21" s="15">
        <v>34478.06</v>
      </c>
    </row>
    <row r="22" spans="2:6" ht="15" customHeight="1">
      <c r="B22" s="14" t="s">
        <v>47</v>
      </c>
      <c r="C22" s="9" t="s">
        <v>5</v>
      </c>
      <c r="D22" s="27">
        <v>410.3</v>
      </c>
      <c r="E22" s="24">
        <v>1</v>
      </c>
      <c r="F22" s="15">
        <v>410.3</v>
      </c>
    </row>
    <row r="23" spans="2:6" ht="16.5" customHeight="1">
      <c r="B23" s="14" t="s">
        <v>35</v>
      </c>
      <c r="C23" s="9" t="s">
        <v>6</v>
      </c>
      <c r="D23" s="27">
        <v>0.02</v>
      </c>
      <c r="E23" s="24">
        <v>709385.08</v>
      </c>
      <c r="F23" s="16">
        <v>14187.68</v>
      </c>
    </row>
    <row r="24" spans="2:6" ht="15">
      <c r="B24" s="17" t="s">
        <v>48</v>
      </c>
      <c r="C24" s="9" t="s">
        <v>5</v>
      </c>
      <c r="D24" s="27">
        <v>238.11</v>
      </c>
      <c r="E24" s="24">
        <v>1</v>
      </c>
      <c r="F24" s="16">
        <v>238.11</v>
      </c>
    </row>
    <row r="25" spans="2:6" ht="15">
      <c r="B25" s="17" t="s">
        <v>34</v>
      </c>
      <c r="C25" s="9" t="s">
        <v>5</v>
      </c>
      <c r="D25" s="27">
        <v>463.01</v>
      </c>
      <c r="E25" s="24">
        <v>1</v>
      </c>
      <c r="F25" s="16">
        <v>463.01</v>
      </c>
    </row>
    <row r="26" spans="2:6" ht="15">
      <c r="B26" s="17" t="s">
        <v>49</v>
      </c>
      <c r="C26" s="9" t="s">
        <v>5</v>
      </c>
      <c r="D26" s="27">
        <v>514.8</v>
      </c>
      <c r="E26" s="24">
        <v>1</v>
      </c>
      <c r="F26" s="16">
        <v>514.8</v>
      </c>
    </row>
    <row r="27" spans="2:6" ht="15">
      <c r="B27" s="17" t="s">
        <v>50</v>
      </c>
      <c r="C27" s="9" t="s">
        <v>5</v>
      </c>
      <c r="D27" s="27">
        <v>2656.64</v>
      </c>
      <c r="E27" s="24">
        <v>1</v>
      </c>
      <c r="F27" s="16">
        <v>2656.64</v>
      </c>
    </row>
    <row r="28" spans="2:6" ht="29.25" customHeight="1">
      <c r="B28" s="17" t="s">
        <v>10</v>
      </c>
      <c r="C28" s="9" t="s">
        <v>9</v>
      </c>
      <c r="D28" s="27">
        <v>2.08</v>
      </c>
      <c r="E28" s="24">
        <v>39571.2</v>
      </c>
      <c r="F28" s="16">
        <v>82308.12</v>
      </c>
    </row>
    <row r="29" spans="2:6" ht="15">
      <c r="B29" s="17" t="s">
        <v>14</v>
      </c>
      <c r="C29" s="9" t="s">
        <v>18</v>
      </c>
      <c r="D29" s="27">
        <v>4.82</v>
      </c>
      <c r="E29" s="24">
        <v>32358.08</v>
      </c>
      <c r="F29" s="16">
        <v>155965.95</v>
      </c>
    </row>
    <row r="30" spans="2:6" ht="19.5" customHeight="1">
      <c r="B30" s="17" t="s">
        <v>51</v>
      </c>
      <c r="C30" s="9" t="s">
        <v>5</v>
      </c>
      <c r="D30" s="27">
        <v>566.28</v>
      </c>
      <c r="E30" s="24">
        <v>1</v>
      </c>
      <c r="F30" s="16">
        <v>566.28</v>
      </c>
    </row>
    <row r="31" spans="2:6" ht="15">
      <c r="B31" s="17" t="s">
        <v>40</v>
      </c>
      <c r="C31" s="9" t="s">
        <v>5</v>
      </c>
      <c r="D31" s="27">
        <v>309.01</v>
      </c>
      <c r="E31" s="24">
        <v>1</v>
      </c>
      <c r="F31" s="16">
        <v>309.01</v>
      </c>
    </row>
    <row r="32" spans="2:6" ht="18" customHeight="1">
      <c r="B32" s="17" t="s">
        <v>41</v>
      </c>
      <c r="C32" s="9" t="s">
        <v>5</v>
      </c>
      <c r="D32" s="27">
        <v>234.62</v>
      </c>
      <c r="E32" s="24">
        <v>2</v>
      </c>
      <c r="F32" s="16">
        <v>469.24</v>
      </c>
    </row>
    <row r="33" spans="2:6" ht="15">
      <c r="B33" s="17" t="s">
        <v>52</v>
      </c>
      <c r="C33" s="9" t="s">
        <v>7</v>
      </c>
      <c r="D33" s="27">
        <v>338.03</v>
      </c>
      <c r="E33" s="24">
        <v>1</v>
      </c>
      <c r="F33" s="16">
        <v>676.06</v>
      </c>
    </row>
    <row r="34" spans="2:6" ht="15">
      <c r="B34" s="17" t="s">
        <v>16</v>
      </c>
      <c r="C34" s="9" t="s">
        <v>5</v>
      </c>
      <c r="D34" s="27">
        <v>360.57</v>
      </c>
      <c r="E34" s="24">
        <v>42</v>
      </c>
      <c r="F34" s="16">
        <v>15143.94</v>
      </c>
    </row>
    <row r="35" spans="2:6" ht="15" customHeight="1">
      <c r="B35" s="17" t="s">
        <v>42</v>
      </c>
      <c r="C35" s="9" t="s">
        <v>5</v>
      </c>
      <c r="D35" s="27">
        <v>259.73</v>
      </c>
      <c r="E35" s="25">
        <v>1</v>
      </c>
      <c r="F35" s="16">
        <v>259.73</v>
      </c>
    </row>
    <row r="36" spans="2:6" ht="15">
      <c r="B36" s="17" t="s">
        <v>43</v>
      </c>
      <c r="C36" s="9" t="s">
        <v>13</v>
      </c>
      <c r="D36" s="27">
        <v>1</v>
      </c>
      <c r="E36" s="26">
        <v>2173</v>
      </c>
      <c r="F36" s="16">
        <v>2173</v>
      </c>
    </row>
    <row r="37" spans="2:6" ht="15">
      <c r="B37" s="17" t="s">
        <v>44</v>
      </c>
      <c r="C37" s="9" t="s">
        <v>13</v>
      </c>
      <c r="D37" s="27">
        <v>1</v>
      </c>
      <c r="E37" s="26">
        <v>248.66</v>
      </c>
      <c r="F37" s="16">
        <v>248.66</v>
      </c>
    </row>
    <row r="38" spans="2:6" ht="15">
      <c r="B38" s="17" t="s">
        <v>36</v>
      </c>
      <c r="C38" s="9" t="s">
        <v>9</v>
      </c>
      <c r="D38" s="27">
        <v>107.15</v>
      </c>
      <c r="E38" s="26">
        <v>72</v>
      </c>
      <c r="F38" s="16">
        <v>7714.8</v>
      </c>
    </row>
    <row r="39" spans="2:6" ht="15">
      <c r="B39" s="17" t="s">
        <v>53</v>
      </c>
      <c r="C39" s="9" t="s">
        <v>7</v>
      </c>
      <c r="D39" s="27">
        <v>622.94</v>
      </c>
      <c r="E39" s="26">
        <v>0.2</v>
      </c>
      <c r="F39" s="18">
        <v>124.59</v>
      </c>
    </row>
    <row r="40" spans="2:6" ht="15">
      <c r="B40" s="14" t="s">
        <v>54</v>
      </c>
      <c r="C40" s="9" t="s">
        <v>5</v>
      </c>
      <c r="D40" s="28">
        <v>266.5</v>
      </c>
      <c r="E40" s="26">
        <v>1</v>
      </c>
      <c r="F40" s="18">
        <v>266.5</v>
      </c>
    </row>
    <row r="41" spans="2:6" ht="15">
      <c r="B41" s="14" t="s">
        <v>55</v>
      </c>
      <c r="C41" s="9" t="s">
        <v>7</v>
      </c>
      <c r="D41" s="28">
        <v>420.59</v>
      </c>
      <c r="E41" s="26">
        <v>2.5</v>
      </c>
      <c r="F41" s="18">
        <v>1051.48</v>
      </c>
    </row>
    <row r="42" spans="2:6" ht="15">
      <c r="B42" s="14" t="s">
        <v>17</v>
      </c>
      <c r="C42" s="9" t="s">
        <v>15</v>
      </c>
      <c r="D42" s="28">
        <v>307.46</v>
      </c>
      <c r="E42" s="26">
        <v>150</v>
      </c>
      <c r="F42" s="18">
        <v>46119</v>
      </c>
    </row>
    <row r="43" spans="2:6" ht="15">
      <c r="B43" s="14" t="s">
        <v>11</v>
      </c>
      <c r="C43" s="9" t="s">
        <v>9</v>
      </c>
      <c r="D43" s="28">
        <v>2.24</v>
      </c>
      <c r="E43" s="26">
        <v>38973.6</v>
      </c>
      <c r="F43" s="18">
        <v>87300.84</v>
      </c>
    </row>
    <row r="44" spans="2:6" ht="15">
      <c r="B44" s="14" t="s">
        <v>56</v>
      </c>
      <c r="C44" s="9" t="s">
        <v>5</v>
      </c>
      <c r="D44" s="28">
        <v>58.3</v>
      </c>
      <c r="E44" s="26">
        <v>207</v>
      </c>
      <c r="F44" s="18">
        <v>12068.1</v>
      </c>
    </row>
    <row r="45" spans="2:6" ht="30" customHeight="1">
      <c r="B45" s="14" t="s">
        <v>57</v>
      </c>
      <c r="C45" s="9" t="s">
        <v>9</v>
      </c>
      <c r="D45" s="28">
        <v>1</v>
      </c>
      <c r="E45" s="26">
        <v>268.51</v>
      </c>
      <c r="F45" s="18">
        <v>268.51</v>
      </c>
    </row>
    <row r="46" spans="2:6" ht="30">
      <c r="B46" s="14" t="s">
        <v>58</v>
      </c>
      <c r="C46" s="9" t="s">
        <v>45</v>
      </c>
      <c r="D46" s="28">
        <v>30.34</v>
      </c>
      <c r="E46" s="26">
        <v>4</v>
      </c>
      <c r="F46" s="18">
        <v>121.36</v>
      </c>
    </row>
    <row r="47" spans="2:6" ht="30">
      <c r="B47" s="14" t="s">
        <v>8</v>
      </c>
      <c r="C47" s="9" t="s">
        <v>9</v>
      </c>
      <c r="D47" s="28">
        <v>1.23</v>
      </c>
      <c r="E47" s="26">
        <v>25864.56</v>
      </c>
      <c r="F47" s="18">
        <v>31813.44</v>
      </c>
    </row>
    <row r="48" spans="2:6" ht="30">
      <c r="B48" s="14" t="s">
        <v>59</v>
      </c>
      <c r="C48" s="9" t="s">
        <v>13</v>
      </c>
      <c r="D48" s="28">
        <v>1491.29</v>
      </c>
      <c r="E48" s="26">
        <v>1</v>
      </c>
      <c r="F48" s="18">
        <v>1491.29</v>
      </c>
    </row>
    <row r="49" spans="2:6" ht="30">
      <c r="B49" s="14" t="s">
        <v>60</v>
      </c>
      <c r="C49" s="9" t="s">
        <v>13</v>
      </c>
      <c r="D49" s="28">
        <v>2360.92</v>
      </c>
      <c r="E49" s="26">
        <v>3</v>
      </c>
      <c r="F49" s="18">
        <v>7082.76</v>
      </c>
    </row>
    <row r="50" spans="2:6" ht="15">
      <c r="B50" s="14" t="s">
        <v>61</v>
      </c>
      <c r="C50" s="9" t="s">
        <v>13</v>
      </c>
      <c r="D50" s="28">
        <v>-866.82</v>
      </c>
      <c r="E50" s="26">
        <v>1</v>
      </c>
      <c r="F50" s="18">
        <v>-866.82</v>
      </c>
    </row>
    <row r="51" spans="2:6" ht="30">
      <c r="B51" s="14" t="s">
        <v>62</v>
      </c>
      <c r="C51" s="9" t="s">
        <v>13</v>
      </c>
      <c r="D51" s="28">
        <v>-186.84</v>
      </c>
      <c r="E51" s="26">
        <v>1</v>
      </c>
      <c r="F51" s="18">
        <v>-186.84</v>
      </c>
    </row>
    <row r="52" spans="2:6" ht="15">
      <c r="B52" s="14" t="s">
        <v>63</v>
      </c>
      <c r="C52" s="9" t="s">
        <v>13</v>
      </c>
      <c r="D52" s="28">
        <v>3479.46</v>
      </c>
      <c r="E52" s="26">
        <v>2</v>
      </c>
      <c r="F52" s="18">
        <v>6958.92</v>
      </c>
    </row>
    <row r="53" spans="2:6" ht="30">
      <c r="B53" s="14" t="s">
        <v>64</v>
      </c>
      <c r="C53" s="9" t="s">
        <v>45</v>
      </c>
      <c r="D53" s="28">
        <v>134.7</v>
      </c>
      <c r="E53" s="26">
        <v>4</v>
      </c>
      <c r="F53" s="18">
        <v>538.8</v>
      </c>
    </row>
    <row r="54" spans="2:6" ht="30">
      <c r="B54" s="19" t="s">
        <v>65</v>
      </c>
      <c r="C54" s="9" t="s">
        <v>45</v>
      </c>
      <c r="D54" s="28">
        <v>198.89</v>
      </c>
      <c r="E54" s="26">
        <v>4</v>
      </c>
      <c r="F54" s="18">
        <v>795.56</v>
      </c>
    </row>
    <row r="55" spans="2:6" ht="18" customHeight="1">
      <c r="B55" s="20" t="s">
        <v>66</v>
      </c>
      <c r="C55" s="9" t="s">
        <v>37</v>
      </c>
      <c r="D55" s="29">
        <v>506</v>
      </c>
      <c r="E55" s="26">
        <v>8</v>
      </c>
      <c r="F55" s="21">
        <v>4048</v>
      </c>
    </row>
    <row r="56" spans="2:6" ht="18" customHeight="1">
      <c r="B56" s="20" t="s">
        <v>67</v>
      </c>
      <c r="C56" s="9" t="s">
        <v>37</v>
      </c>
      <c r="D56" s="30">
        <v>583</v>
      </c>
      <c r="E56" s="26">
        <v>4</v>
      </c>
      <c r="F56" s="21">
        <v>2332</v>
      </c>
    </row>
    <row r="57" spans="2:6" ht="15">
      <c r="B57" s="20" t="s">
        <v>36</v>
      </c>
      <c r="C57" s="9" t="s">
        <v>9</v>
      </c>
      <c r="D57" s="30">
        <v>117.87</v>
      </c>
      <c r="E57" s="26">
        <v>72</v>
      </c>
      <c r="F57" s="21">
        <v>8486.64</v>
      </c>
    </row>
    <row r="58" spans="2:6" ht="18" customHeight="1">
      <c r="B58" s="20" t="s">
        <v>68</v>
      </c>
      <c r="C58" s="9" t="s">
        <v>45</v>
      </c>
      <c r="D58" s="30">
        <v>665.16</v>
      </c>
      <c r="E58" s="26">
        <v>4</v>
      </c>
      <c r="F58" s="21">
        <v>2660.64</v>
      </c>
    </row>
    <row r="59" spans="2:6" ht="30">
      <c r="B59" s="20" t="s">
        <v>69</v>
      </c>
      <c r="C59" s="9" t="s">
        <v>45</v>
      </c>
      <c r="D59" s="30">
        <v>45.76</v>
      </c>
      <c r="E59" s="26">
        <v>4</v>
      </c>
      <c r="F59" s="21">
        <v>183.04</v>
      </c>
    </row>
    <row r="60" spans="2:6" ht="15">
      <c r="B60" s="22" t="s">
        <v>20</v>
      </c>
      <c r="C60" s="6" t="s">
        <v>19</v>
      </c>
      <c r="D60" s="31" t="s">
        <v>19</v>
      </c>
      <c r="E60" s="22"/>
      <c r="F60" s="23">
        <f>SUM(F21:F59)</f>
        <v>531441.2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2021-02-03T08:58:47Z</cp:lastPrinted>
  <dcterms:created xsi:type="dcterms:W3CDTF">2019-02-22T08:12:43Z</dcterms:created>
  <dcterms:modified xsi:type="dcterms:W3CDTF">2022-02-03T10:09:29Z</dcterms:modified>
  <cp:category/>
  <cp:version/>
  <cp:contentType/>
  <cp:contentStatus/>
</cp:coreProperties>
</file>