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<sst xmlns="http://schemas.openxmlformats.org/spreadsheetml/2006/main" count="136" uniqueCount="88">
  <si>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</si>
  <si>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</si>
  <si>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</si>
  <si>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</si>
  <si>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</si>
  <si>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</si>
  <si>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</si>
  <si>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руб/дом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</si>
  <si>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</si>
  <si>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</si>
  <si>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</si>
  <si>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</si>
  <si>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</si>
  <si>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</si>
  <si>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</si>
  <si>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санитарное содержание</t>
  </si>
  <si>
    <t>сбор мусора в мешок, вынос на контейнерную площадку</t>
  </si>
  <si>
    <t>проверка щитовых приборов</t>
  </si>
  <si>
    <t>устранение засора канализации</t>
  </si>
  <si>
    <t>руб/м п</t>
  </si>
  <si>
    <t>замена автомата 25А</t>
  </si>
  <si>
    <t>техническое обслуживание узлов учета тепловой энергии</t>
  </si>
  <si>
    <t>руб./кв.м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</si>
  <si>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</si>
  <si>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</si>
  <si>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</si>
  <si>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</si>
  <si>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</si>
  <si>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</si>
  <si>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</si>
  <si>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</si>
  <si>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</si>
  <si>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</si>
  <si>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</si>
  <si>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</si>
  <si>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</si>
  <si>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</si>
  <si>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</si>
  <si>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</si>
  <si>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ул.Ульяновская, д.12</t>
  </si>
  <si>
    <t>расходы по расчету, учету платы, печати и доставки платежных документов согл.счета</t>
  </si>
  <si>
    <t>руб./стояк</t>
  </si>
  <si>
    <t>установка доски объявлений</t>
  </si>
  <si>
    <t>Сои (водоснабжение)</t>
  </si>
  <si>
    <t>демонтаж пакетного выключателя</t>
  </si>
  <si>
    <t>очистка кровли , тех.этажа от мусора (плотники)</t>
  </si>
  <si>
    <t>С О И водоснабжение</t>
  </si>
  <si>
    <t>уборка дворовой территории</t>
  </si>
  <si>
    <t>отведение сточных вод СОИ</t>
  </si>
  <si>
    <t>руб./подъезд</t>
  </si>
  <si>
    <t>Сои (отведение сточных вод)</t>
  </si>
  <si>
    <t>Сведения о доходах и расходах  ( Стандарт п 9, подпункт "б","в"), за 2021 год</t>
  </si>
  <si>
    <t>Изготовление и установка номерной таблички на двери в подъезд</t>
  </si>
  <si>
    <t>установка обивки из ДСП</t>
  </si>
  <si>
    <t>ремонт козырька (с разборкой)</t>
  </si>
  <si>
    <t>установка пружины на дверь</t>
  </si>
  <si>
    <t>установка навесного замка универсал.</t>
  </si>
  <si>
    <t>материалы согл.накладной</t>
  </si>
  <si>
    <t>погрузка мусора в тракторную телегу</t>
  </si>
  <si>
    <t>установка жалюзи на продухи</t>
  </si>
  <si>
    <t>транспортные расходы, трактор</t>
  </si>
  <si>
    <t>Периодическая проверка и чистка вентканалов и дымоходов</t>
  </si>
  <si>
    <t>обследование слуховых окон в подъезде</t>
  </si>
  <si>
    <t>замена фитинга (крана, заглушки) системы отопления на стояке, калькуляция №2</t>
  </si>
  <si>
    <t>замена резьбовых соединений на стояке ц/о в подвале со сваркой, калькуляция №3</t>
  </si>
  <si>
    <t>промывка секции теплообменника ГВС(водоподогревателя) со снятием калачей диаметр секции до 125мм,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</si>
  <si>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</si>
  <si>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</si>
  <si>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краншара по стояку ХВС, кв.4, 1шт, смета</t>
  </si>
  <si>
    <t>замена радиаторов, кв.3, 2шт, смета</t>
  </si>
  <si>
    <t>проверка общедомовых приборов учета, электрики</t>
  </si>
  <si>
    <t>замена датчика движения</t>
  </si>
  <si>
    <t>демонтаж ветхих и аварийных вентиляционных коробов</t>
  </si>
  <si>
    <t>замена участка канализационного стояка, кв.4, 1,5мп, смета</t>
  </si>
  <si>
    <t>экскаватор-погрузчик с оператором, счет 8 от 09.02.2021 г.</t>
  </si>
  <si>
    <t>замена участка стояка ХВС, кв.3, 10мп, смета</t>
  </si>
  <si>
    <t>замена участка канализационного стояка, кв.3, 1м, смета</t>
  </si>
  <si>
    <t>замена участка канализационного стояка, 2,75мп, кв.33, смета</t>
  </si>
  <si>
    <t>герметизация межпанельных швов и стенг, кв.13, акт 26 от 27.05.2021 г.</t>
  </si>
  <si>
    <t>дезинсекция подвальных помещений/эл.</t>
  </si>
  <si>
    <t>дезинсекция подвальных помещений, акт 7 от 26.07.2021г.</t>
  </si>
  <si>
    <t>проверка герметичности внутреннего газопровода при количестве приборов на стояке до 5 приборов</t>
  </si>
  <si>
    <t>дезинсекция подвальных помещений, акт 8 от 06.08.2021 г.;  акт 9 от 09.08.2021 г.</t>
  </si>
  <si>
    <t>замена стояка ХВС, 15 мп, кв.47,50,53,56, смета</t>
  </si>
  <si>
    <t>обследование слуховых окон в МКД</t>
  </si>
  <si>
    <t>очистка козырька над входом в подъезд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</si>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</sst>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24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3" fillId="0" borderId="26" xfId="40" applyFont="1" applyBorder="1" applyAlignment="1" quotePrefix="1">
      <alignment horizontal="lef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0" fontId="42" fillId="0" borderId="26" xfId="43" applyFont="1" applyBorder="1" applyAlignment="1" quotePrefix="1">
      <alignment horizontal="right" vertical="center" wrapText="1"/>
      <protection/>
    </xf>
    <xf numFmtId="164" fontId="42" fillId="0" borderId="27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8" xfId="41" applyNumberFormat="1" applyFont="1" applyBorder="1" applyAlignment="1">
      <alignment horizontal="right" vertical="center" wrapText="1"/>
      <protection/>
    </xf>
    <xf numFmtId="164" fontId="43" fillId="0" borderId="29" xfId="41" applyNumberFormat="1" applyFont="1" applyBorder="1" applyAlignment="1">
      <alignment horizontal="right" vertical="center" wrapText="1"/>
      <protection/>
    </xf>
    <xf numFmtId="164" fontId="43" fillId="0" borderId="30" xfId="41" applyNumberFormat="1" applyFont="1" applyBorder="1" applyAlignment="1">
      <alignment horizontal="right" vertical="center" wrapText="1"/>
      <protection/>
    </xf>
    <xf numFmtId="0" fontId="42" fillId="0" borderId="30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4" xfId="42" applyNumberFormat="1" applyFont="1" applyBorder="1" applyAlignment="1" quotePrefix="1">
      <alignment horizontal="right" vertical="center" wrapText="1"/>
      <protection/>
    </xf>
    <xf numFmtId="0" fontId="43" fillId="0" borderId="26" xfId="42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77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2" customWidth="1"/>
    <col min="2" max="2" width="51.7109375" style="2" customWidth="1"/>
    <col min="3" max="3" width="11.00390625" style="2" customWidth="1"/>
    <col min="4" max="4" width="12.00390625" style="2" customWidth="1"/>
    <col min="5" max="5" width="13.00390625" style="2" customWidth="1"/>
    <col min="6" max="6" width="13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51</v>
      </c>
    </row>
    <row r="3" ht="15">
      <c r="B3" s="2" t="s">
        <v>39</v>
      </c>
    </row>
    <row r="5" spans="2:6" ht="15">
      <c r="B5" s="10" t="s">
        <v>26</v>
      </c>
      <c r="C5" s="10" t="s">
        <v>27</v>
      </c>
      <c r="D5" s="10" t="s">
        <v>28</v>
      </c>
      <c r="E5" s="10" t="s">
        <v>29</v>
      </c>
      <c r="F5" s="13" t="s">
        <v>30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31</v>
      </c>
      <c r="C8" s="3">
        <v>171257.37</v>
      </c>
      <c r="D8" s="3">
        <v>171978.22</v>
      </c>
      <c r="E8" s="3">
        <v>299290.9</v>
      </c>
      <c r="F8" s="4">
        <f aca="true" t="shared" si="0" ref="F8:F17">D8-E8</f>
        <v>-127312.68000000002</v>
      </c>
    </row>
    <row r="9" spans="2:6" ht="15">
      <c r="B9" s="3" t="s">
        <v>32</v>
      </c>
      <c r="C9" s="3">
        <v>178807.2</v>
      </c>
      <c r="D9" s="3">
        <v>176850.83</v>
      </c>
      <c r="E9" s="3">
        <v>154683.21</v>
      </c>
      <c r="F9" s="4">
        <f t="shared" si="0"/>
        <v>22167.619999999995</v>
      </c>
    </row>
    <row r="10" spans="2:6" ht="15">
      <c r="B10" s="3" t="s">
        <v>15</v>
      </c>
      <c r="C10" s="3">
        <v>162004.04</v>
      </c>
      <c r="D10" s="3">
        <v>160081.84</v>
      </c>
      <c r="E10" s="3">
        <v>173069.44</v>
      </c>
      <c r="F10" s="4">
        <f t="shared" si="0"/>
        <v>-12987.600000000006</v>
      </c>
    </row>
    <row r="11" spans="2:6" ht="15">
      <c r="B11" s="3" t="s">
        <v>33</v>
      </c>
      <c r="C11" s="3">
        <v>71385.54</v>
      </c>
      <c r="D11" s="3">
        <v>70426.54</v>
      </c>
      <c r="E11" s="3">
        <v>71385.62</v>
      </c>
      <c r="F11" s="4">
        <f t="shared" si="0"/>
        <v>-959.0800000000017</v>
      </c>
    </row>
    <row r="12" spans="2:6" ht="15">
      <c r="B12" s="3" t="s">
        <v>34</v>
      </c>
      <c r="C12" s="3"/>
      <c r="D12" s="3">
        <v>1561.23</v>
      </c>
      <c r="E12" s="3"/>
      <c r="F12" s="4">
        <f t="shared" si="0"/>
        <v>1561.23</v>
      </c>
    </row>
    <row r="13" spans="2:6" ht="15">
      <c r="B13" s="3" t="s">
        <v>35</v>
      </c>
      <c r="C13" s="3">
        <v>30545.44</v>
      </c>
      <c r="D13" s="3">
        <v>30165.28</v>
      </c>
      <c r="E13" s="3">
        <v>39961.9</v>
      </c>
      <c r="F13" s="4">
        <f t="shared" si="0"/>
        <v>-9796.620000000003</v>
      </c>
    </row>
    <row r="14" spans="2:6" ht="15">
      <c r="B14" s="3" t="s">
        <v>36</v>
      </c>
      <c r="C14" s="3">
        <v>7550.42</v>
      </c>
      <c r="D14" s="3">
        <v>7405.96</v>
      </c>
      <c r="E14" s="3">
        <v>6072</v>
      </c>
      <c r="F14" s="4">
        <f t="shared" si="0"/>
        <v>1333.96</v>
      </c>
    </row>
    <row r="15" spans="2:6" ht="15">
      <c r="B15" s="3" t="s">
        <v>37</v>
      </c>
      <c r="C15" s="3">
        <v>26508.36</v>
      </c>
      <c r="D15" s="3">
        <v>26318.31</v>
      </c>
      <c r="E15" s="3">
        <v>24938.4</v>
      </c>
      <c r="F15" s="4">
        <f t="shared" si="0"/>
        <v>1379.9099999999999</v>
      </c>
    </row>
    <row r="16" spans="2:6" ht="15">
      <c r="B16" s="3" t="s">
        <v>43</v>
      </c>
      <c r="C16" s="3">
        <v>6261.98</v>
      </c>
      <c r="D16" s="3">
        <v>6131.15</v>
      </c>
      <c r="E16" s="3">
        <v>4362.21</v>
      </c>
      <c r="F16" s="4">
        <f t="shared" si="0"/>
        <v>1768.9399999999996</v>
      </c>
    </row>
    <row r="17" spans="2:6" ht="15">
      <c r="B17" s="3" t="s">
        <v>50</v>
      </c>
      <c r="C17" s="3">
        <v>6764.72</v>
      </c>
      <c r="D17" s="3">
        <v>6534.3</v>
      </c>
      <c r="E17" s="3">
        <v>4710.33</v>
      </c>
      <c r="F17" s="4">
        <f t="shared" si="0"/>
        <v>1823.9700000000003</v>
      </c>
    </row>
    <row r="18" spans="2:6" ht="15">
      <c r="B18" s="3" t="s">
        <v>38</v>
      </c>
      <c r="C18" s="3">
        <f>SUM(C8:C17)</f>
        <v>661085.07</v>
      </c>
      <c r="D18" s="3">
        <f>SUM(D8:D17)</f>
        <v>657453.6600000001</v>
      </c>
      <c r="E18" s="3">
        <f>SUM(E8:E17)</f>
        <v>778474.01</v>
      </c>
      <c r="F18" s="3">
        <f>SUM(F8:F17)</f>
        <v>-121020.35000000002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4" t="s">
        <v>52</v>
      </c>
      <c r="C22" s="9" t="s">
        <v>5</v>
      </c>
      <c r="D22" s="29">
        <v>200</v>
      </c>
      <c r="E22" s="34">
        <v>1</v>
      </c>
      <c r="F22" s="15">
        <v>200</v>
      </c>
    </row>
    <row r="23" spans="2:6" ht="31.5" customHeight="1">
      <c r="B23" s="14" t="s">
        <v>53</v>
      </c>
      <c r="C23" s="9" t="s">
        <v>11</v>
      </c>
      <c r="D23" s="29">
        <v>668.96</v>
      </c>
      <c r="E23" s="34">
        <v>2</v>
      </c>
      <c r="F23" s="15">
        <v>1337.92</v>
      </c>
    </row>
    <row r="24" spans="2:6" ht="15" customHeight="1">
      <c r="B24" s="14" t="s">
        <v>54</v>
      </c>
      <c r="C24" s="9" t="s">
        <v>5</v>
      </c>
      <c r="D24" s="29">
        <v>2264.37</v>
      </c>
      <c r="E24" s="34">
        <v>1</v>
      </c>
      <c r="F24" s="16">
        <v>2264.37</v>
      </c>
    </row>
    <row r="25" spans="2:6" ht="19.5" customHeight="1">
      <c r="B25" s="17" t="s">
        <v>14</v>
      </c>
      <c r="C25" s="9" t="s">
        <v>7</v>
      </c>
      <c r="D25" s="29">
        <v>1</v>
      </c>
      <c r="E25" s="34">
        <v>39961.9</v>
      </c>
      <c r="F25" s="16">
        <v>39961.9</v>
      </c>
    </row>
    <row r="26" spans="2:6" ht="15" customHeight="1">
      <c r="B26" s="17" t="s">
        <v>21</v>
      </c>
      <c r="C26" s="9" t="s">
        <v>5</v>
      </c>
      <c r="D26" s="29">
        <v>2078.2</v>
      </c>
      <c r="E26" s="34">
        <v>12</v>
      </c>
      <c r="F26" s="16">
        <v>24938.4</v>
      </c>
    </row>
    <row r="27" spans="2:6" ht="20.25" customHeight="1">
      <c r="B27" s="17" t="s">
        <v>40</v>
      </c>
      <c r="C27" s="9" t="s">
        <v>6</v>
      </c>
      <c r="D27" s="29">
        <v>0.02</v>
      </c>
      <c r="E27" s="34">
        <v>661085.07</v>
      </c>
      <c r="F27" s="16">
        <v>13221.68</v>
      </c>
    </row>
    <row r="28" spans="2:6" ht="15" customHeight="1">
      <c r="B28" s="17" t="s">
        <v>20</v>
      </c>
      <c r="C28" s="9" t="s">
        <v>5</v>
      </c>
      <c r="D28" s="29">
        <v>463.01</v>
      </c>
      <c r="E28" s="34">
        <v>1</v>
      </c>
      <c r="F28" s="16">
        <v>463.01</v>
      </c>
    </row>
    <row r="29" spans="2:6" ht="15" customHeight="1">
      <c r="B29" s="17" t="s">
        <v>42</v>
      </c>
      <c r="C29" s="9" t="s">
        <v>5</v>
      </c>
      <c r="D29" s="29">
        <v>751.2</v>
      </c>
      <c r="E29" s="34">
        <v>1</v>
      </c>
      <c r="F29" s="16">
        <v>751.2</v>
      </c>
    </row>
    <row r="30" spans="2:6" ht="31.5" customHeight="1">
      <c r="B30" s="17" t="s">
        <v>12</v>
      </c>
      <c r="C30" s="9" t="s">
        <v>11</v>
      </c>
      <c r="D30" s="29">
        <v>2.08</v>
      </c>
      <c r="E30" s="34">
        <v>34320</v>
      </c>
      <c r="F30" s="16">
        <v>71385.62</v>
      </c>
    </row>
    <row r="31" spans="2:6" ht="15" customHeight="1">
      <c r="B31" s="17" t="s">
        <v>15</v>
      </c>
      <c r="C31" s="9" t="s">
        <v>22</v>
      </c>
      <c r="D31" s="29">
        <v>4.82</v>
      </c>
      <c r="E31" s="34">
        <v>31892.61</v>
      </c>
      <c r="F31" s="16">
        <v>153722.38</v>
      </c>
    </row>
    <row r="32" spans="2:6" ht="19.5" customHeight="1">
      <c r="B32" s="17" t="s">
        <v>9</v>
      </c>
      <c r="C32" s="9" t="s">
        <v>8</v>
      </c>
      <c r="D32" s="29">
        <v>566.31</v>
      </c>
      <c r="E32" s="34">
        <v>6.13</v>
      </c>
      <c r="F32" s="16">
        <v>5736.73</v>
      </c>
    </row>
    <row r="33" spans="2:6" ht="15" customHeight="1">
      <c r="B33" s="17" t="s">
        <v>9</v>
      </c>
      <c r="C33" s="9" t="s">
        <v>8</v>
      </c>
      <c r="D33" s="29">
        <v>566.31</v>
      </c>
      <c r="E33" s="34">
        <v>1</v>
      </c>
      <c r="F33" s="16">
        <v>566.31</v>
      </c>
    </row>
    <row r="34" spans="2:6" ht="15" customHeight="1">
      <c r="B34" s="17" t="s">
        <v>55</v>
      </c>
      <c r="C34" s="9" t="s">
        <v>5</v>
      </c>
      <c r="D34" s="29">
        <v>309.01</v>
      </c>
      <c r="E34" s="34">
        <v>1</v>
      </c>
      <c r="F34" s="16">
        <v>309.01</v>
      </c>
    </row>
    <row r="35" spans="2:6" ht="15" customHeight="1">
      <c r="B35" s="17" t="s">
        <v>56</v>
      </c>
      <c r="C35" s="9" t="s">
        <v>5</v>
      </c>
      <c r="D35" s="29">
        <v>648.85</v>
      </c>
      <c r="E35" s="34">
        <v>2</v>
      </c>
      <c r="F35" s="16">
        <v>1297.7</v>
      </c>
    </row>
    <row r="36" spans="2:6" ht="15" customHeight="1">
      <c r="B36" s="17" t="s">
        <v>45</v>
      </c>
      <c r="C36" s="9" t="s">
        <v>8</v>
      </c>
      <c r="D36" s="29">
        <v>695.63</v>
      </c>
      <c r="E36" s="35">
        <v>1</v>
      </c>
      <c r="F36" s="16">
        <v>695.63</v>
      </c>
    </row>
    <row r="37" spans="2:6" ht="15" customHeight="1">
      <c r="B37" s="17" t="s">
        <v>16</v>
      </c>
      <c r="C37" s="9" t="s">
        <v>5</v>
      </c>
      <c r="D37" s="29">
        <v>335.13</v>
      </c>
      <c r="E37" s="36">
        <v>2</v>
      </c>
      <c r="F37" s="16">
        <v>670.26</v>
      </c>
    </row>
    <row r="38" spans="2:6" ht="17.25" customHeight="1">
      <c r="B38" s="17" t="s">
        <v>17</v>
      </c>
      <c r="C38" s="9" t="s">
        <v>5</v>
      </c>
      <c r="D38" s="29">
        <v>360.57</v>
      </c>
      <c r="E38" s="36">
        <v>29</v>
      </c>
      <c r="F38" s="16">
        <v>10456.53</v>
      </c>
    </row>
    <row r="39" spans="2:6" ht="15" customHeight="1">
      <c r="B39" s="17" t="s">
        <v>57</v>
      </c>
      <c r="C39" s="9" t="s">
        <v>7</v>
      </c>
      <c r="D39" s="29">
        <v>1</v>
      </c>
      <c r="E39" s="36">
        <v>5305</v>
      </c>
      <c r="F39" s="16">
        <v>5305</v>
      </c>
    </row>
    <row r="40" spans="2:6" ht="15" customHeight="1">
      <c r="B40" s="17" t="s">
        <v>46</v>
      </c>
      <c r="C40" s="9" t="s">
        <v>7</v>
      </c>
      <c r="D40" s="29">
        <v>1</v>
      </c>
      <c r="E40" s="36">
        <v>4362.21</v>
      </c>
      <c r="F40" s="18">
        <v>4362.21</v>
      </c>
    </row>
    <row r="41" spans="2:6" ht="15" customHeight="1">
      <c r="B41" s="17" t="s">
        <v>47</v>
      </c>
      <c r="C41" s="9" t="s">
        <v>8</v>
      </c>
      <c r="D41" s="30">
        <v>622.94</v>
      </c>
      <c r="E41" s="36">
        <v>0.2</v>
      </c>
      <c r="F41" s="18">
        <v>124.59</v>
      </c>
    </row>
    <row r="42" spans="2:6" ht="15" customHeight="1">
      <c r="B42" s="17" t="s">
        <v>58</v>
      </c>
      <c r="C42" s="9" t="s">
        <v>8</v>
      </c>
      <c r="D42" s="30">
        <v>566.31</v>
      </c>
      <c r="E42" s="36">
        <v>0.6</v>
      </c>
      <c r="F42" s="18">
        <v>4757</v>
      </c>
    </row>
    <row r="43" spans="2:6" ht="15" customHeight="1">
      <c r="B43" s="17" t="s">
        <v>18</v>
      </c>
      <c r="C43" s="9" t="s">
        <v>19</v>
      </c>
      <c r="D43" s="30">
        <v>307.46</v>
      </c>
      <c r="E43" s="36">
        <v>180</v>
      </c>
      <c r="F43" s="18">
        <v>55342.8</v>
      </c>
    </row>
    <row r="44" spans="2:6" ht="15" customHeight="1">
      <c r="B44" s="17" t="s">
        <v>59</v>
      </c>
      <c r="C44" s="9" t="s">
        <v>5</v>
      </c>
      <c r="D44" s="30">
        <v>2063.6</v>
      </c>
      <c r="E44" s="36">
        <v>30</v>
      </c>
      <c r="F44" s="18">
        <v>61908</v>
      </c>
    </row>
    <row r="45" spans="2:6" ht="15" customHeight="1">
      <c r="B45" s="17" t="s">
        <v>13</v>
      </c>
      <c r="C45" s="9" t="s">
        <v>11</v>
      </c>
      <c r="D45" s="30">
        <v>2.24</v>
      </c>
      <c r="E45" s="36">
        <v>33573.6</v>
      </c>
      <c r="F45" s="18">
        <v>75204.84</v>
      </c>
    </row>
    <row r="46" spans="2:6" ht="16.5" customHeight="1">
      <c r="B46" s="17" t="s">
        <v>60</v>
      </c>
      <c r="C46" s="9" t="s">
        <v>8</v>
      </c>
      <c r="D46" s="30">
        <v>1736.26</v>
      </c>
      <c r="E46" s="36">
        <v>0.5</v>
      </c>
      <c r="F46" s="18">
        <v>868.13</v>
      </c>
    </row>
    <row r="47" spans="2:6" ht="15" customHeight="1">
      <c r="B47" s="17" t="s">
        <v>61</v>
      </c>
      <c r="C47" s="9" t="s">
        <v>5</v>
      </c>
      <c r="D47" s="30">
        <v>58.3</v>
      </c>
      <c r="E47" s="36">
        <v>116</v>
      </c>
      <c r="F47" s="18">
        <v>6762.8</v>
      </c>
    </row>
    <row r="48" spans="2:6" ht="20.25" customHeight="1">
      <c r="B48" s="17" t="s">
        <v>48</v>
      </c>
      <c r="C48" s="9" t="s">
        <v>11</v>
      </c>
      <c r="D48" s="30">
        <v>1</v>
      </c>
      <c r="E48" s="36">
        <v>4710.33</v>
      </c>
      <c r="F48" s="18">
        <v>4710.33</v>
      </c>
    </row>
    <row r="49" spans="2:6" ht="15" customHeight="1">
      <c r="B49" s="17" t="s">
        <v>62</v>
      </c>
      <c r="C49" s="9" t="s">
        <v>49</v>
      </c>
      <c r="D49" s="30">
        <v>77.22</v>
      </c>
      <c r="E49" s="36">
        <v>4</v>
      </c>
      <c r="F49" s="18">
        <v>308.88</v>
      </c>
    </row>
    <row r="50" spans="2:6" ht="15" customHeight="1">
      <c r="B50" s="17" t="s">
        <v>10</v>
      </c>
      <c r="C50" s="9" t="s">
        <v>11</v>
      </c>
      <c r="D50" s="30">
        <v>1.23</v>
      </c>
      <c r="E50" s="36">
        <v>28200</v>
      </c>
      <c r="F50" s="18">
        <v>34686</v>
      </c>
    </row>
    <row r="51" spans="2:6" ht="15" customHeight="1">
      <c r="B51" s="17" t="s">
        <v>63</v>
      </c>
      <c r="C51" s="9" t="s">
        <v>7</v>
      </c>
      <c r="D51" s="30">
        <v>1491.29</v>
      </c>
      <c r="E51" s="36">
        <v>3</v>
      </c>
      <c r="F51" s="18">
        <v>4473.87</v>
      </c>
    </row>
    <row r="52" spans="2:6" ht="15" customHeight="1">
      <c r="B52" s="17" t="s">
        <v>64</v>
      </c>
      <c r="C52" s="9" t="s">
        <v>7</v>
      </c>
      <c r="D52" s="30">
        <v>1870.21</v>
      </c>
      <c r="E52" s="36">
        <v>1</v>
      </c>
      <c r="F52" s="18">
        <v>1870.21</v>
      </c>
    </row>
    <row r="53" spans="2:6" ht="15" customHeight="1">
      <c r="B53" s="17" t="s">
        <v>65</v>
      </c>
      <c r="C53" s="9" t="s">
        <v>7</v>
      </c>
      <c r="D53" s="30">
        <v>2846.47</v>
      </c>
      <c r="E53" s="36">
        <v>12</v>
      </c>
      <c r="F53" s="18">
        <v>34157.64</v>
      </c>
    </row>
    <row r="54" spans="2:6" ht="15" customHeight="1">
      <c r="B54" s="19" t="s">
        <v>66</v>
      </c>
      <c r="C54" s="9" t="s">
        <v>7</v>
      </c>
      <c r="D54" s="30">
        <v>-866.82</v>
      </c>
      <c r="E54" s="36">
        <v>13</v>
      </c>
      <c r="F54" s="18">
        <v>-11268.66</v>
      </c>
    </row>
    <row r="55" spans="2:6" ht="18.75" customHeight="1">
      <c r="B55" s="19" t="s">
        <v>67</v>
      </c>
      <c r="C55" s="9" t="s">
        <v>7</v>
      </c>
      <c r="D55" s="30">
        <v>-186.84</v>
      </c>
      <c r="E55" s="36">
        <v>2</v>
      </c>
      <c r="F55" s="20">
        <v>-373.68</v>
      </c>
    </row>
    <row r="56" spans="2:6" ht="18.75" customHeight="1">
      <c r="B56" s="21" t="s">
        <v>68</v>
      </c>
      <c r="C56" s="9" t="s">
        <v>23</v>
      </c>
      <c r="D56" s="31">
        <v>1189</v>
      </c>
      <c r="E56" s="36">
        <v>1</v>
      </c>
      <c r="F56" s="22">
        <v>1189</v>
      </c>
    </row>
    <row r="57" spans="2:6" ht="15" customHeight="1">
      <c r="B57" s="14" t="s">
        <v>69</v>
      </c>
      <c r="C57" s="9" t="s">
        <v>23</v>
      </c>
      <c r="D57" s="30">
        <v>43153</v>
      </c>
      <c r="E57" s="36">
        <v>1</v>
      </c>
      <c r="F57" s="22">
        <v>43153</v>
      </c>
    </row>
    <row r="58" spans="2:6" ht="15" customHeight="1">
      <c r="B58" s="14" t="s">
        <v>70</v>
      </c>
      <c r="C58" s="9" t="s">
        <v>7</v>
      </c>
      <c r="D58" s="30">
        <v>672.94</v>
      </c>
      <c r="E58" s="36">
        <v>1</v>
      </c>
      <c r="F58" s="22">
        <v>672.94</v>
      </c>
    </row>
    <row r="59" spans="2:6" ht="15.75" customHeight="1">
      <c r="B59" s="14" t="s">
        <v>71</v>
      </c>
      <c r="C59" s="9" t="s">
        <v>7</v>
      </c>
      <c r="D59" s="30">
        <v>3479.46</v>
      </c>
      <c r="E59" s="36">
        <v>3</v>
      </c>
      <c r="F59" s="22">
        <v>10438.38</v>
      </c>
    </row>
    <row r="60" spans="2:6" ht="15" customHeight="1">
      <c r="B60" s="14" t="s">
        <v>72</v>
      </c>
      <c r="C60" s="9" t="s">
        <v>8</v>
      </c>
      <c r="D60" s="30">
        <v>578.41</v>
      </c>
      <c r="E60" s="36">
        <v>4</v>
      </c>
      <c r="F60" s="22">
        <v>4627.28</v>
      </c>
    </row>
    <row r="61" spans="2:6" ht="15" customHeight="1">
      <c r="B61" s="14" t="s">
        <v>73</v>
      </c>
      <c r="C61" s="9" t="s">
        <v>23</v>
      </c>
      <c r="D61" s="30">
        <v>2466</v>
      </c>
      <c r="E61" s="36">
        <v>1</v>
      </c>
      <c r="F61" s="22">
        <v>2466</v>
      </c>
    </row>
    <row r="62" spans="2:6" ht="15" customHeight="1">
      <c r="B62" s="14" t="s">
        <v>74</v>
      </c>
      <c r="C62" s="9" t="s">
        <v>49</v>
      </c>
      <c r="D62" s="30">
        <v>166.67</v>
      </c>
      <c r="E62" s="36">
        <v>4</v>
      </c>
      <c r="F62" s="22">
        <v>666.68</v>
      </c>
    </row>
    <row r="63" spans="2:6" ht="15" customHeight="1">
      <c r="B63" s="14" t="s">
        <v>75</v>
      </c>
      <c r="C63" s="9" t="s">
        <v>23</v>
      </c>
      <c r="D63" s="30">
        <v>26607</v>
      </c>
      <c r="E63" s="36">
        <v>1</v>
      </c>
      <c r="F63" s="22">
        <v>26607</v>
      </c>
    </row>
    <row r="64" spans="2:6" ht="30.75" customHeight="1">
      <c r="B64" s="14" t="s">
        <v>76</v>
      </c>
      <c r="C64" s="9" t="s">
        <v>23</v>
      </c>
      <c r="D64" s="30">
        <v>2558</v>
      </c>
      <c r="E64" s="36">
        <v>1</v>
      </c>
      <c r="F64" s="22">
        <v>2558</v>
      </c>
    </row>
    <row r="65" spans="2:6" ht="15" customHeight="1">
      <c r="B65" s="14" t="s">
        <v>77</v>
      </c>
      <c r="C65" s="9" t="s">
        <v>23</v>
      </c>
      <c r="D65" s="30">
        <v>4340</v>
      </c>
      <c r="E65" s="36">
        <v>1</v>
      </c>
      <c r="F65" s="22">
        <v>4340</v>
      </c>
    </row>
    <row r="66" spans="2:6" ht="32.25" customHeight="1">
      <c r="B66" s="14" t="s">
        <v>78</v>
      </c>
      <c r="C66" s="9" t="s">
        <v>23</v>
      </c>
      <c r="D66" s="30">
        <v>22093</v>
      </c>
      <c r="E66" s="36">
        <v>1</v>
      </c>
      <c r="F66" s="22">
        <v>22093</v>
      </c>
    </row>
    <row r="67" spans="2:6" ht="29.25" customHeight="1">
      <c r="B67" s="14" t="s">
        <v>44</v>
      </c>
      <c r="C67" s="9" t="s">
        <v>5</v>
      </c>
      <c r="D67" s="30">
        <v>285.73</v>
      </c>
      <c r="E67" s="36">
        <v>1</v>
      </c>
      <c r="F67" s="22">
        <v>285.73</v>
      </c>
    </row>
    <row r="68" spans="2:6" ht="30" customHeight="1">
      <c r="B68" s="14" t="s">
        <v>79</v>
      </c>
      <c r="C68" s="9" t="s">
        <v>8</v>
      </c>
      <c r="D68" s="30">
        <v>339.39</v>
      </c>
      <c r="E68" s="36">
        <v>1</v>
      </c>
      <c r="F68" s="22">
        <v>339.39</v>
      </c>
    </row>
    <row r="69" spans="2:6" ht="17.25" customHeight="1">
      <c r="B69" s="14" t="s">
        <v>80</v>
      </c>
      <c r="C69" s="9" t="s">
        <v>11</v>
      </c>
      <c r="D69" s="30">
        <v>5</v>
      </c>
      <c r="E69" s="36">
        <v>606.6</v>
      </c>
      <c r="F69" s="22">
        <v>3033</v>
      </c>
    </row>
    <row r="70" spans="2:6" ht="15" customHeight="1">
      <c r="B70" s="14" t="s">
        <v>81</v>
      </c>
      <c r="C70" s="9" t="s">
        <v>41</v>
      </c>
      <c r="D70" s="30">
        <v>506</v>
      </c>
      <c r="E70" s="36">
        <v>12</v>
      </c>
      <c r="F70" s="22">
        <v>6072</v>
      </c>
    </row>
    <row r="71" spans="2:6" ht="30">
      <c r="B71" s="23" t="s">
        <v>82</v>
      </c>
      <c r="C71" s="9" t="s">
        <v>11</v>
      </c>
      <c r="D71" s="30">
        <v>4</v>
      </c>
      <c r="E71" s="36">
        <v>606.6</v>
      </c>
      <c r="F71" s="24">
        <v>2426.4</v>
      </c>
    </row>
    <row r="72" spans="2:6" ht="30">
      <c r="B72" s="25" t="s">
        <v>83</v>
      </c>
      <c r="C72" s="9" t="s">
        <v>49</v>
      </c>
      <c r="D72" s="31">
        <v>30114</v>
      </c>
      <c r="E72" s="36">
        <v>1</v>
      </c>
      <c r="F72" s="26">
        <v>30114</v>
      </c>
    </row>
    <row r="73" spans="2:6" ht="15">
      <c r="B73" s="25" t="s">
        <v>84</v>
      </c>
      <c r="C73" s="9" t="s">
        <v>8</v>
      </c>
      <c r="D73" s="32">
        <v>559.52</v>
      </c>
      <c r="E73" s="36">
        <v>0.4</v>
      </c>
      <c r="F73" s="26">
        <v>447.62</v>
      </c>
    </row>
    <row r="74" spans="2:6" ht="15">
      <c r="B74" s="25" t="s">
        <v>85</v>
      </c>
      <c r="C74" s="9" t="s">
        <v>11</v>
      </c>
      <c r="D74" s="32">
        <v>97.41</v>
      </c>
      <c r="E74" s="36">
        <v>30</v>
      </c>
      <c r="F74" s="26">
        <v>2922.3</v>
      </c>
    </row>
    <row r="75" spans="2:6" ht="30">
      <c r="B75" s="25" t="s">
        <v>86</v>
      </c>
      <c r="C75" s="9" t="s">
        <v>49</v>
      </c>
      <c r="D75" s="32">
        <v>665.16</v>
      </c>
      <c r="E75" s="36">
        <v>4</v>
      </c>
      <c r="F75" s="26">
        <v>2660.64</v>
      </c>
    </row>
    <row r="76" spans="2:6" ht="30">
      <c r="B76" s="25" t="s">
        <v>87</v>
      </c>
      <c r="C76" s="9" t="s">
        <v>49</v>
      </c>
      <c r="D76" s="32">
        <v>45.76</v>
      </c>
      <c r="E76" s="36">
        <v>4</v>
      </c>
      <c r="F76" s="26">
        <v>183.04</v>
      </c>
    </row>
    <row r="77" spans="2:6" ht="15">
      <c r="B77" s="27" t="s">
        <v>25</v>
      </c>
      <c r="C77" s="6" t="s">
        <v>24</v>
      </c>
      <c r="D77" s="33" t="s">
        <v>24</v>
      </c>
      <c r="E77" s="27"/>
      <c r="F77" s="28">
        <f>SUM(F22:F76)</f>
        <v>778474.0100000001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2021-02-05T07:43:13Z</cp:lastPrinted>
  <dcterms:created xsi:type="dcterms:W3CDTF">2019-02-22T09:33:42Z</dcterms:created>
  <dcterms:modified xsi:type="dcterms:W3CDTF">2022-02-04T07:15:28Z</dcterms:modified>
  <cp:category/>
  <cp:version/>
  <cp:contentType/>
  <cp:contentStatus/>
</cp:coreProperties>
</file>