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<sst xmlns="http://schemas.openxmlformats.org/spreadsheetml/2006/main" count="115" uniqueCount="71">
  <si>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Категория работ</t>
  </si>
  <si>
    <t>Ед.изм.</t>
  </si>
  <si>
    <t>Стоимость</t>
  </si>
  <si>
    <t>Объем</t>
  </si>
  <si>
    <t>Сумма</t>
  </si>
  <si>
    <t>руб./кв.м</t>
  </si>
  <si>
    <t>2%/ руб</t>
  </si>
  <si>
    <t>руб/час</t>
  </si>
  <si>
    <t>руб./ шт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</si>
  <si>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</si>
  <si>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</si>
  <si>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</si>
  <si>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</si>
  <si>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</si>
  <si>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</si>
  <si>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</si>
  <si>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</si>
  <si>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</si>
  <si>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сбор мусора в мешок, вынос на контейнерную площадку</t>
  </si>
  <si>
    <t>проверка щитовых приборов</t>
  </si>
  <si>
    <t>устранение засора канализации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</si>
  <si>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</si>
  <si>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</si>
  <si>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</si>
  <si>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</si>
  <si>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</si>
  <si>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</si>
  <si>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</si>
  <si>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</si>
  <si>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</si>
  <si>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</si>
  <si>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</si>
  <si>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обслуживание газовых сетей</t>
  </si>
  <si>
    <t>Сбор, вывоз и размещение ТБО</t>
  </si>
  <si>
    <t>Сои (эл.эн.)</t>
  </si>
  <si>
    <t>Всего</t>
  </si>
  <si>
    <t>Адрес: ул. Ульяновская, д.15, к. 2</t>
  </si>
  <si>
    <t>расходы по расчету, учету платы, печати и доставки платежных документов согл.счета</t>
  </si>
  <si>
    <t>руб./стояк</t>
  </si>
  <si>
    <t>Сои (водоснабжение)</t>
  </si>
  <si>
    <t>Сои (отведение сточных вод)</t>
  </si>
  <si>
    <t>окраска скамеек</t>
  </si>
  <si>
    <t>установка светильника</t>
  </si>
  <si>
    <t>установка навесного замка универсал.</t>
  </si>
  <si>
    <t>материалы согл.накладной</t>
  </si>
  <si>
    <t>С О И водоснабжение</t>
  </si>
  <si>
    <t>Сведения о доходах и расходах  ( Стандарт п 9, подпункт "б","в"), за 2022 год</t>
  </si>
  <si>
    <t>Изготовление и установка номерной таблички на двери в подъезд</t>
  </si>
  <si>
    <t>установка навесного замка</t>
  </si>
  <si>
    <t>установка доски объявлений</t>
  </si>
  <si>
    <t>замена датчика движения</t>
  </si>
  <si>
    <t>ревизия этажных щитов</t>
  </si>
  <si>
    <t>уборка мусора на крыше</t>
  </si>
  <si>
    <t>установка доводчика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</si>
  <si>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</si>
  <si>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</si>
  <si>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резьбовых соединений на стояке ц/о в подвале со сваркой, калькуляция №3</t>
  </si>
  <si>
    <t>ремонт пластинчатого радиатора (п/сушителя, трубопровода) со сваркой, калькуляция №4</t>
  </si>
  <si>
    <t>замена участка магистрали или стояка (без стоимости трубы), калькуляция №5</t>
  </si>
  <si>
    <t>замена приборов отопления в квартирах (радиаторы, полотенцесушители), калькуляция №8</t>
  </si>
  <si>
    <t>слив и заполнение системы отопления водой, согл.калькуляции</t>
  </si>
  <si>
    <t>работа  машины, согл.калькуляции</t>
  </si>
  <si>
    <t>отогрев ливневой канализации</t>
  </si>
  <si>
    <t>проверка герметичности внутреннего газопровода при количестве приборов на стояке до 5 шт</t>
  </si>
  <si>
    <t>периодическая проверка и чистка вентканалов и дымоходов</t>
  </si>
  <si>
    <t>ремонт балконного козырька, герметизация межпанельных швов и стен, кв.29, акт 61 от 26.08.2022 г.</t>
  </si>
  <si>
    <t>ремонт балконного козырька, герметизация межпанельных швов и стен, кв.58, акт 67 от 07.09.2022 г.</t>
  </si>
  <si>
    <t>герметизация межпанельных швов, кв.15, акт 69 от 12.09.2022 г.</t>
  </si>
  <si>
    <t>герметизация межпанельных швов, кв.43, акт 70 от 13.09.2022 г.</t>
  </si>
  <si>
    <t>герметизация межпанельных швов, окраска фасада, акт 71 от 15.09.2022 г., кв.3</t>
  </si>
  <si>
    <t>ремонт освещения в теплоузле и подвальном помещении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</si>
</sst>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1" xfId="40" applyFont="1" applyBorder="1" applyAlignment="1" quotePrefix="1">
      <alignment horizontal="left" vertical="center" wrapText="1"/>
      <protection/>
    </xf>
    <xf numFmtId="164" fontId="44" fillId="0" borderId="14" xfId="41" applyNumberFormat="1" applyFont="1" applyBorder="1" applyAlignment="1">
      <alignment horizontal="right" vertical="center" wrapText="1"/>
      <protection/>
    </xf>
    <xf numFmtId="0" fontId="44" fillId="0" borderId="15" xfId="40" applyFont="1" applyBorder="1" applyAlignment="1" quotePrefix="1">
      <alignment horizontal="left" vertical="center" wrapText="1"/>
      <protection/>
    </xf>
    <xf numFmtId="164" fontId="44" fillId="0" borderId="16" xfId="41" applyNumberFormat="1" applyFont="1" applyBorder="1" applyAlignment="1">
      <alignment horizontal="right" vertical="center" wrapText="1"/>
      <protection/>
    </xf>
    <xf numFmtId="0" fontId="44" fillId="0" borderId="17" xfId="40" applyFont="1" applyBorder="1" applyAlignment="1" quotePrefix="1">
      <alignment horizontal="left" vertical="center" wrapText="1"/>
      <protection/>
    </xf>
    <xf numFmtId="164" fontId="44" fillId="0" borderId="18" xfId="41" applyNumberFormat="1" applyFont="1" applyBorder="1" applyAlignment="1">
      <alignment horizontal="right" vertical="center" wrapText="1"/>
      <protection/>
    </xf>
    <xf numFmtId="0" fontId="44" fillId="0" borderId="19" xfId="42" applyNumberFormat="1" applyFont="1" applyBorder="1" applyAlignment="1" quotePrefix="1">
      <alignment horizontal="right" vertical="center" wrapText="1"/>
      <protection/>
    </xf>
    <xf numFmtId="164" fontId="44" fillId="0" borderId="13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2" xfId="41" applyNumberFormat="1" applyFont="1" applyBorder="1" applyAlignment="1">
      <alignment horizontal="right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44" fillId="0" borderId="20" xfId="42" applyNumberFormat="1" applyFont="1" applyBorder="1" applyAlignment="1" quotePrefix="1">
      <alignment horizontal="right" vertical="center" wrapText="1"/>
      <protection/>
    </xf>
    <xf numFmtId="164" fontId="44" fillId="0" borderId="21" xfId="41" applyNumberFormat="1" applyFont="1" applyBorder="1" applyAlignment="1">
      <alignment horizontal="right" vertical="center" wrapText="1"/>
      <protection/>
    </xf>
    <xf numFmtId="0" fontId="27" fillId="0" borderId="19" xfId="43" applyFont="1" applyBorder="1" applyAlignment="1" quotePrefix="1">
      <alignment horizontal="right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6" xfId="38" applyFont="1" applyBorder="1" applyAlignment="1" quotePrefix="1">
      <alignment horizontal="center" vertical="center" wrapText="1"/>
      <protection/>
    </xf>
    <xf numFmtId="0" fontId="27" fillId="0" borderId="20" xfId="43" applyNumberFormat="1" applyFont="1" applyBorder="1" applyAlignment="1" quotePrefix="1">
      <alignment horizontal="right" vertical="center" wrapText="1"/>
      <protection/>
    </xf>
    <xf numFmtId="164" fontId="27" fillId="0" borderId="22" xfId="35" applyNumberFormat="1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6"/>
  <sheetViews>
    <sheetView tabSelected="1" zoomScalePageLayoutView="0" workbookViewId="0" topLeftCell="A1">
      <selection activeCell="C17" sqref="C17"/>
    </sheetView>
  </sheetViews>
  <sheetFormatPr defaultColWidth="9.140625" defaultRowHeight="17.25" customHeight="1"/>
  <cols>
    <col min="1" max="1" width="9.140625" style="2" customWidth="1"/>
    <col min="2" max="2" width="57.57421875" style="2" customWidth="1"/>
    <col min="3" max="4" width="13.8515625" style="2" customWidth="1"/>
    <col min="5" max="5" width="14.140625" style="2" customWidth="1"/>
    <col min="6" max="6" width="13.421875" style="2" customWidth="1"/>
    <col min="7" max="16384" width="9.140625" style="2" customWidth="1"/>
  </cols>
  <sheetData>
    <row r="1" spans="2:6" ht="17.25" customHeight="1">
      <c r="B1" s="1"/>
      <c r="C1" s="1"/>
      <c r="D1" s="1"/>
      <c r="E1" s="1"/>
      <c r="F1" s="1"/>
    </row>
    <row r="2" ht="17.25" customHeight="1">
      <c r="B2" t="s">
        <v>46</v>
      </c>
    </row>
    <row r="3" ht="17.25" customHeight="1">
      <c r="B3" s="2" t="s">
        <v>36</v>
      </c>
    </row>
    <row r="5" spans="2:6" ht="17.25" customHeight="1">
      <c r="B5" s="28" t="s">
        <v>24</v>
      </c>
      <c r="C5" s="28" t="s">
        <v>25</v>
      </c>
      <c r="D5" s="28" t="s">
        <v>26</v>
      </c>
      <c r="E5" s="28" t="s">
        <v>27</v>
      </c>
      <c r="F5" s="31" t="s">
        <v>28</v>
      </c>
    </row>
    <row r="6" spans="2:6" ht="17.25" customHeight="1">
      <c r="B6" s="29"/>
      <c r="C6" s="29"/>
      <c r="D6" s="29"/>
      <c r="E6" s="29"/>
      <c r="F6" s="31"/>
    </row>
    <row r="7" spans="2:6" ht="17.25" customHeight="1">
      <c r="B7" s="30"/>
      <c r="C7" s="30"/>
      <c r="D7" s="30"/>
      <c r="E7" s="30"/>
      <c r="F7" s="31"/>
    </row>
    <row r="8" spans="2:6" ht="17.25" customHeight="1">
      <c r="B8" s="3" t="s">
        <v>29</v>
      </c>
      <c r="C8" s="3">
        <v>186521</v>
      </c>
      <c r="D8" s="3">
        <v>179342.52</v>
      </c>
      <c r="E8" s="3">
        <v>274347.19</v>
      </c>
      <c r="F8" s="4">
        <f aca="true" t="shared" si="0" ref="F8:F16">D8-E8</f>
        <v>-95004.67000000001</v>
      </c>
    </row>
    <row r="9" spans="2:6" ht="17.25" customHeight="1">
      <c r="B9" s="3" t="s">
        <v>30</v>
      </c>
      <c r="C9" s="3">
        <v>194728.16</v>
      </c>
      <c r="D9" s="3">
        <v>187168.2</v>
      </c>
      <c r="E9" s="3">
        <v>164106.81</v>
      </c>
      <c r="F9" s="4">
        <f t="shared" si="0"/>
        <v>23061.390000000014</v>
      </c>
    </row>
    <row r="10" spans="2:6" ht="17.25" customHeight="1">
      <c r="B10" s="3" t="s">
        <v>16</v>
      </c>
      <c r="C10" s="3">
        <v>180150.08</v>
      </c>
      <c r="D10" s="3">
        <v>172409.06</v>
      </c>
      <c r="E10" s="3">
        <v>147925.08</v>
      </c>
      <c r="F10" s="4">
        <f t="shared" si="0"/>
        <v>24483.98000000001</v>
      </c>
    </row>
    <row r="11" spans="2:6" ht="17.25" customHeight="1">
      <c r="B11" s="3" t="s">
        <v>31</v>
      </c>
      <c r="C11" s="3">
        <v>77695.08</v>
      </c>
      <c r="D11" s="3">
        <v>74587.71</v>
      </c>
      <c r="E11" s="3">
        <v>77695</v>
      </c>
      <c r="F11" s="4">
        <f t="shared" si="0"/>
        <v>-3107.2899999999936</v>
      </c>
    </row>
    <row r="12" spans="2:6" ht="17.25" customHeight="1">
      <c r="B12" s="3" t="s">
        <v>32</v>
      </c>
      <c r="C12" s="3">
        <v>8204.84</v>
      </c>
      <c r="D12" s="3">
        <v>7878.79</v>
      </c>
      <c r="E12" s="3">
        <v>6312</v>
      </c>
      <c r="F12" s="4">
        <f t="shared" si="0"/>
        <v>1566.79</v>
      </c>
    </row>
    <row r="13" spans="2:6" ht="17.25" customHeight="1">
      <c r="B13" s="3" t="s">
        <v>33</v>
      </c>
      <c r="C13" s="3"/>
      <c r="D13" s="3">
        <v>196.56</v>
      </c>
      <c r="E13" s="3"/>
      <c r="F13" s="4">
        <f t="shared" si="0"/>
        <v>196.56</v>
      </c>
    </row>
    <row r="14" spans="2:6" ht="17.25" customHeight="1">
      <c r="B14" s="3" t="s">
        <v>34</v>
      </c>
      <c r="C14" s="3">
        <v>37379.64</v>
      </c>
      <c r="D14" s="3">
        <v>35878.11</v>
      </c>
      <c r="E14" s="3">
        <v>31010.97</v>
      </c>
      <c r="F14" s="4">
        <f t="shared" si="0"/>
        <v>4867.139999999999</v>
      </c>
    </row>
    <row r="15" spans="2:6" ht="17.25" customHeight="1">
      <c r="B15" s="3" t="s">
        <v>39</v>
      </c>
      <c r="C15" s="3">
        <v>5675.7</v>
      </c>
      <c r="D15" s="3">
        <v>5428.14</v>
      </c>
      <c r="E15" s="3">
        <v>3382.29</v>
      </c>
      <c r="F15" s="4">
        <f t="shared" si="0"/>
        <v>2045.8500000000004</v>
      </c>
    </row>
    <row r="16" spans="2:6" ht="17.25" customHeight="1">
      <c r="B16" s="9" t="s">
        <v>40</v>
      </c>
      <c r="C16" s="3">
        <v>6179.43</v>
      </c>
      <c r="D16" s="3">
        <v>5910</v>
      </c>
      <c r="E16" s="3"/>
      <c r="F16" s="4">
        <f t="shared" si="0"/>
        <v>5910</v>
      </c>
    </row>
    <row r="17" spans="2:6" ht="17.25" customHeight="1">
      <c r="B17" s="3" t="s">
        <v>35</v>
      </c>
      <c r="C17" s="3">
        <f>SUM(C8:C16)</f>
        <v>696533.9299999999</v>
      </c>
      <c r="D17" s="3">
        <f>SUM(D8:D16)</f>
        <v>668799.0900000001</v>
      </c>
      <c r="E17" s="3">
        <f>SUM(E8:E16)</f>
        <v>704779.34</v>
      </c>
      <c r="F17" s="3">
        <f>SUM(F8:F16)</f>
        <v>-35980.249999999985</v>
      </c>
    </row>
    <row r="20" spans="2:6" ht="17.25" customHeight="1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7.25" customHeight="1">
      <c r="B21" s="10" t="s">
        <v>47</v>
      </c>
      <c r="C21" s="20" t="s">
        <v>8</v>
      </c>
      <c r="D21" s="19">
        <v>200</v>
      </c>
      <c r="E21" s="18">
        <v>2</v>
      </c>
      <c r="F21" s="17">
        <v>400</v>
      </c>
    </row>
    <row r="22" spans="2:6" ht="17.25" customHeight="1">
      <c r="B22" s="10" t="s">
        <v>14</v>
      </c>
      <c r="C22" s="20" t="s">
        <v>15</v>
      </c>
      <c r="D22" s="19">
        <v>1</v>
      </c>
      <c r="E22" s="18">
        <v>31010.97</v>
      </c>
      <c r="F22" s="17">
        <v>31010.97</v>
      </c>
    </row>
    <row r="23" spans="2:6" ht="17.25" customHeight="1">
      <c r="B23" s="10" t="s">
        <v>48</v>
      </c>
      <c r="C23" s="20" t="s">
        <v>8</v>
      </c>
      <c r="D23" s="19">
        <v>455.42</v>
      </c>
      <c r="E23" s="18">
        <v>1</v>
      </c>
      <c r="F23" s="17">
        <v>455.42</v>
      </c>
    </row>
    <row r="24" spans="2:6" ht="17.25" customHeight="1">
      <c r="B24" s="10" t="s">
        <v>37</v>
      </c>
      <c r="C24" s="20" t="s">
        <v>6</v>
      </c>
      <c r="D24" s="19">
        <v>0.02</v>
      </c>
      <c r="E24" s="18">
        <v>696533.93</v>
      </c>
      <c r="F24" s="17">
        <v>13930.67</v>
      </c>
    </row>
    <row r="25" spans="2:6" ht="17.25" customHeight="1">
      <c r="B25" s="10" t="s">
        <v>41</v>
      </c>
      <c r="C25" s="20" t="s">
        <v>11</v>
      </c>
      <c r="D25" s="19">
        <v>247.88</v>
      </c>
      <c r="E25" s="18">
        <v>2</v>
      </c>
      <c r="F25" s="17">
        <v>743.64</v>
      </c>
    </row>
    <row r="26" spans="2:6" ht="17.25" customHeight="1">
      <c r="B26" s="10" t="s">
        <v>49</v>
      </c>
      <c r="C26" s="20" t="s">
        <v>8</v>
      </c>
      <c r="D26" s="19">
        <v>751.2</v>
      </c>
      <c r="E26" s="18">
        <v>1</v>
      </c>
      <c r="F26" s="17">
        <v>751.2</v>
      </c>
    </row>
    <row r="27" spans="2:6" ht="17.25" customHeight="1">
      <c r="B27" s="10" t="s">
        <v>12</v>
      </c>
      <c r="C27" s="20" t="s">
        <v>11</v>
      </c>
      <c r="D27" s="19">
        <v>2.08</v>
      </c>
      <c r="E27" s="18">
        <v>24508.48</v>
      </c>
      <c r="F27" s="17">
        <v>50977.6</v>
      </c>
    </row>
    <row r="28" spans="2:6" ht="17.25" customHeight="1">
      <c r="B28" s="10" t="s">
        <v>16</v>
      </c>
      <c r="C28" s="20" t="s">
        <v>5</v>
      </c>
      <c r="D28" s="19">
        <v>4.82</v>
      </c>
      <c r="E28" s="18">
        <v>20279.82</v>
      </c>
      <c r="F28" s="17">
        <v>97748.74</v>
      </c>
    </row>
    <row r="29" spans="2:6" ht="17.25" customHeight="1">
      <c r="B29" s="10" t="s">
        <v>42</v>
      </c>
      <c r="C29" s="20" t="s">
        <v>8</v>
      </c>
      <c r="D29" s="19">
        <v>566.28</v>
      </c>
      <c r="E29" s="18">
        <v>1</v>
      </c>
      <c r="F29" s="17">
        <v>566.28</v>
      </c>
    </row>
    <row r="30" spans="2:6" ht="17.25" customHeight="1">
      <c r="B30" s="10" t="s">
        <v>9</v>
      </c>
      <c r="C30" s="20" t="s">
        <v>7</v>
      </c>
      <c r="D30" s="19">
        <v>566.31</v>
      </c>
      <c r="E30" s="18">
        <v>0.5</v>
      </c>
      <c r="F30" s="17">
        <v>283.16</v>
      </c>
    </row>
    <row r="31" spans="2:6" ht="17.25" customHeight="1">
      <c r="B31" s="10" t="s">
        <v>9</v>
      </c>
      <c r="C31" s="20" t="s">
        <v>7</v>
      </c>
      <c r="D31" s="19">
        <v>566.31</v>
      </c>
      <c r="E31" s="18">
        <v>2.5</v>
      </c>
      <c r="F31" s="17">
        <v>1415.78</v>
      </c>
    </row>
    <row r="32" spans="2:6" ht="17.25" customHeight="1">
      <c r="B32" s="10" t="s">
        <v>43</v>
      </c>
      <c r="C32" s="20" t="s">
        <v>8</v>
      </c>
      <c r="D32" s="19">
        <v>648.85</v>
      </c>
      <c r="E32" s="18">
        <v>2</v>
      </c>
      <c r="F32" s="17">
        <v>1297.7</v>
      </c>
    </row>
    <row r="33" spans="2:6" ht="17.25" customHeight="1">
      <c r="B33" s="10" t="s">
        <v>18</v>
      </c>
      <c r="C33" s="20" t="s">
        <v>8</v>
      </c>
      <c r="D33" s="19">
        <v>335.13</v>
      </c>
      <c r="E33" s="18">
        <v>2</v>
      </c>
      <c r="F33" s="17">
        <v>670.26</v>
      </c>
    </row>
    <row r="34" spans="2:6" ht="17.25" customHeight="1">
      <c r="B34" s="10" t="s">
        <v>19</v>
      </c>
      <c r="C34" s="20" t="s">
        <v>8</v>
      </c>
      <c r="D34" s="19">
        <v>360.57</v>
      </c>
      <c r="E34" s="18">
        <v>42</v>
      </c>
      <c r="F34" s="17">
        <v>15143.94</v>
      </c>
    </row>
    <row r="35" spans="2:6" ht="17.25" customHeight="1">
      <c r="B35" s="10" t="s">
        <v>44</v>
      </c>
      <c r="C35" s="20" t="s">
        <v>15</v>
      </c>
      <c r="D35" s="19">
        <v>1</v>
      </c>
      <c r="E35" s="16">
        <v>47433</v>
      </c>
      <c r="F35" s="15">
        <v>47433</v>
      </c>
    </row>
    <row r="36" spans="2:6" ht="17.25" customHeight="1">
      <c r="B36" s="14" t="s">
        <v>45</v>
      </c>
      <c r="C36" s="20" t="s">
        <v>15</v>
      </c>
      <c r="D36" s="13">
        <v>1</v>
      </c>
      <c r="E36" s="21">
        <v>3382.29</v>
      </c>
      <c r="F36" s="15">
        <v>3382.29</v>
      </c>
    </row>
    <row r="37" spans="2:6" ht="17.25" customHeight="1">
      <c r="B37" s="14" t="s">
        <v>20</v>
      </c>
      <c r="C37" s="20" t="s">
        <v>21</v>
      </c>
      <c r="D37" s="13">
        <v>307.46</v>
      </c>
      <c r="E37" s="21">
        <v>120</v>
      </c>
      <c r="F37" s="15">
        <v>36895.2</v>
      </c>
    </row>
    <row r="38" spans="2:6" ht="17.25" customHeight="1">
      <c r="B38" s="14" t="s">
        <v>13</v>
      </c>
      <c r="C38" s="20" t="s">
        <v>11</v>
      </c>
      <c r="D38" s="13">
        <v>2.24</v>
      </c>
      <c r="E38" s="21">
        <v>33427.9</v>
      </c>
      <c r="F38" s="15">
        <v>81685.67</v>
      </c>
    </row>
    <row r="39" spans="2:6" ht="17.25" customHeight="1">
      <c r="B39" s="14" t="s">
        <v>50</v>
      </c>
      <c r="C39" s="20" t="s">
        <v>15</v>
      </c>
      <c r="D39" s="13">
        <v>3479.46</v>
      </c>
      <c r="E39" s="21">
        <v>1</v>
      </c>
      <c r="F39" s="15">
        <v>3479.46</v>
      </c>
    </row>
    <row r="40" spans="2:6" ht="17.25" customHeight="1">
      <c r="B40" s="14" t="s">
        <v>51</v>
      </c>
      <c r="C40" s="20" t="s">
        <v>8</v>
      </c>
      <c r="D40" s="13">
        <v>579.32</v>
      </c>
      <c r="E40" s="21">
        <v>4</v>
      </c>
      <c r="F40" s="15">
        <v>2317.28</v>
      </c>
    </row>
    <row r="41" spans="2:6" ht="17.25" customHeight="1">
      <c r="B41" s="14" t="s">
        <v>52</v>
      </c>
      <c r="C41" s="20" t="s">
        <v>7</v>
      </c>
      <c r="D41" s="13">
        <v>535.1</v>
      </c>
      <c r="E41" s="21">
        <v>1</v>
      </c>
      <c r="F41" s="15">
        <v>535.1</v>
      </c>
    </row>
    <row r="42" spans="2:6" ht="17.25" customHeight="1">
      <c r="B42" s="14" t="s">
        <v>53</v>
      </c>
      <c r="C42" s="20" t="s">
        <v>8</v>
      </c>
      <c r="D42" s="13">
        <v>2700</v>
      </c>
      <c r="E42" s="21">
        <v>1</v>
      </c>
      <c r="F42" s="15">
        <v>2700</v>
      </c>
    </row>
    <row r="43" spans="2:6" ht="17.25" customHeight="1">
      <c r="B43" s="14" t="s">
        <v>10</v>
      </c>
      <c r="C43" s="20" t="s">
        <v>11</v>
      </c>
      <c r="D43" s="13">
        <v>1.35</v>
      </c>
      <c r="E43" s="21">
        <v>27960</v>
      </c>
      <c r="F43" s="15">
        <v>37746</v>
      </c>
    </row>
    <row r="44" spans="2:6" ht="17.25" customHeight="1">
      <c r="B44" s="14" t="s">
        <v>54</v>
      </c>
      <c r="C44" s="20" t="s">
        <v>15</v>
      </c>
      <c r="D44" s="13">
        <v>2057.23</v>
      </c>
      <c r="E44" s="21">
        <v>1</v>
      </c>
      <c r="F44" s="15">
        <v>2057.23</v>
      </c>
    </row>
    <row r="45" spans="2:6" ht="17.25" customHeight="1">
      <c r="B45" s="14" t="s">
        <v>55</v>
      </c>
      <c r="C45" s="20" t="s">
        <v>15</v>
      </c>
      <c r="D45" s="13">
        <v>1640.41</v>
      </c>
      <c r="E45" s="21">
        <v>55</v>
      </c>
      <c r="F45" s="15">
        <v>90222.55</v>
      </c>
    </row>
    <row r="46" spans="2:6" ht="17.25" customHeight="1">
      <c r="B46" s="14" t="s">
        <v>56</v>
      </c>
      <c r="C46" s="20" t="s">
        <v>15</v>
      </c>
      <c r="D46" s="13">
        <v>2057.23</v>
      </c>
      <c r="E46" s="21">
        <v>24</v>
      </c>
      <c r="F46" s="15">
        <v>49373.52</v>
      </c>
    </row>
    <row r="47" spans="2:6" ht="17.25" customHeight="1">
      <c r="B47" s="14" t="s">
        <v>57</v>
      </c>
      <c r="C47" s="20" t="s">
        <v>15</v>
      </c>
      <c r="D47" s="13">
        <v>2033.79</v>
      </c>
      <c r="E47" s="21">
        <v>7</v>
      </c>
      <c r="F47" s="15">
        <v>14236.53</v>
      </c>
    </row>
    <row r="48" spans="2:6" ht="17.25" customHeight="1">
      <c r="B48" s="14" t="s">
        <v>58</v>
      </c>
      <c r="C48" s="20" t="s">
        <v>15</v>
      </c>
      <c r="D48" s="13">
        <v>2597</v>
      </c>
      <c r="E48" s="21">
        <v>5</v>
      </c>
      <c r="F48" s="15">
        <v>12985</v>
      </c>
    </row>
    <row r="49" spans="2:6" ht="17.25" customHeight="1">
      <c r="B49" s="14" t="s">
        <v>59</v>
      </c>
      <c r="C49" s="20" t="s">
        <v>15</v>
      </c>
      <c r="D49" s="13">
        <v>1898.74</v>
      </c>
      <c r="E49" s="21">
        <v>1</v>
      </c>
      <c r="F49" s="15">
        <v>1898.74</v>
      </c>
    </row>
    <row r="50" spans="2:6" ht="17.25" customHeight="1">
      <c r="B50" s="14" t="s">
        <v>60</v>
      </c>
      <c r="C50" s="20" t="s">
        <v>15</v>
      </c>
      <c r="D50" s="13">
        <v>-205.52</v>
      </c>
      <c r="E50" s="21">
        <v>60</v>
      </c>
      <c r="F50" s="15">
        <v>-12331.2</v>
      </c>
    </row>
    <row r="51" spans="2:6" ht="17.25" customHeight="1">
      <c r="B51" s="12" t="s">
        <v>61</v>
      </c>
      <c r="C51" s="20" t="s">
        <v>15</v>
      </c>
      <c r="D51" s="13">
        <v>-953.5</v>
      </c>
      <c r="E51" s="21">
        <v>76</v>
      </c>
      <c r="F51" s="11">
        <v>-72466</v>
      </c>
    </row>
    <row r="52" spans="2:6" ht="17.25" customHeight="1">
      <c r="B52" s="10" t="s">
        <v>62</v>
      </c>
      <c r="C52" s="20" t="s">
        <v>21</v>
      </c>
      <c r="D52" s="13">
        <v>323.07</v>
      </c>
      <c r="E52" s="21">
        <v>4</v>
      </c>
      <c r="F52" s="22">
        <v>1292.28</v>
      </c>
    </row>
    <row r="53" spans="2:6" ht="17.25" customHeight="1">
      <c r="B53" s="10" t="s">
        <v>63</v>
      </c>
      <c r="C53" s="20" t="s">
        <v>38</v>
      </c>
      <c r="D53" s="13">
        <v>526</v>
      </c>
      <c r="E53" s="21">
        <v>12</v>
      </c>
      <c r="F53" s="22">
        <v>6312</v>
      </c>
    </row>
    <row r="54" spans="2:6" ht="17.25" customHeight="1">
      <c r="B54" s="10" t="s">
        <v>52</v>
      </c>
      <c r="C54" s="20" t="s">
        <v>7</v>
      </c>
      <c r="D54" s="13">
        <v>535.1</v>
      </c>
      <c r="E54" s="21">
        <v>1</v>
      </c>
      <c r="F54" s="22">
        <v>535.1</v>
      </c>
    </row>
    <row r="55" spans="2:6" ht="17.25" customHeight="1">
      <c r="B55" s="10" t="s">
        <v>12</v>
      </c>
      <c r="C55" s="20" t="s">
        <v>11</v>
      </c>
      <c r="D55" s="13">
        <v>2.18</v>
      </c>
      <c r="E55" s="21">
        <v>12255.68</v>
      </c>
      <c r="F55" s="22">
        <v>26717.4</v>
      </c>
    </row>
    <row r="56" spans="2:6" ht="17.25" customHeight="1">
      <c r="B56" s="10" t="s">
        <v>16</v>
      </c>
      <c r="C56" s="20" t="s">
        <v>11</v>
      </c>
      <c r="D56" s="13">
        <v>5.06</v>
      </c>
      <c r="E56" s="21">
        <v>9678.06</v>
      </c>
      <c r="F56" s="22">
        <v>48970.98</v>
      </c>
    </row>
    <row r="57" spans="2:6" ht="17.25" customHeight="1">
      <c r="B57" s="10" t="s">
        <v>64</v>
      </c>
      <c r="C57" s="20" t="s">
        <v>8</v>
      </c>
      <c r="D57" s="13">
        <v>58.5</v>
      </c>
      <c r="E57" s="21">
        <v>78</v>
      </c>
      <c r="F57" s="22">
        <v>4563</v>
      </c>
    </row>
    <row r="58" spans="2:6" ht="17.25" customHeight="1">
      <c r="B58" s="10" t="s">
        <v>65</v>
      </c>
      <c r="C58" s="20" t="s">
        <v>17</v>
      </c>
      <c r="D58" s="13">
        <v>17903</v>
      </c>
      <c r="E58" s="21">
        <v>1</v>
      </c>
      <c r="F58" s="22">
        <v>17903</v>
      </c>
    </row>
    <row r="59" spans="2:6" ht="17.25" customHeight="1">
      <c r="B59" s="10" t="s">
        <v>44</v>
      </c>
      <c r="C59" s="20" t="s">
        <v>15</v>
      </c>
      <c r="D59" s="13">
        <v>1</v>
      </c>
      <c r="E59" s="21">
        <v>3134</v>
      </c>
      <c r="F59" s="22">
        <v>3134</v>
      </c>
    </row>
    <row r="60" spans="2:6" ht="17.25" customHeight="1">
      <c r="B60" s="10" t="s">
        <v>18</v>
      </c>
      <c r="C60" s="20" t="s">
        <v>8</v>
      </c>
      <c r="D60" s="13">
        <v>335.13</v>
      </c>
      <c r="E60" s="21">
        <v>3</v>
      </c>
      <c r="F60" s="22">
        <v>1005.39</v>
      </c>
    </row>
    <row r="61" spans="2:6" ht="17.25" customHeight="1">
      <c r="B61" s="10" t="s">
        <v>66</v>
      </c>
      <c r="C61" s="20" t="s">
        <v>17</v>
      </c>
      <c r="D61" s="13">
        <v>17903</v>
      </c>
      <c r="E61" s="21">
        <v>1</v>
      </c>
      <c r="F61" s="22">
        <v>17903</v>
      </c>
    </row>
    <row r="62" spans="2:6" ht="17.25" customHeight="1">
      <c r="B62" s="10" t="s">
        <v>67</v>
      </c>
      <c r="C62" s="20" t="s">
        <v>17</v>
      </c>
      <c r="D62" s="13">
        <v>21805</v>
      </c>
      <c r="E62" s="21">
        <v>1</v>
      </c>
      <c r="F62" s="22">
        <v>21805</v>
      </c>
    </row>
    <row r="63" spans="2:6" ht="17.25" customHeight="1">
      <c r="B63" s="10" t="s">
        <v>68</v>
      </c>
      <c r="C63" s="20" t="s">
        <v>17</v>
      </c>
      <c r="D63" s="13">
        <v>31457</v>
      </c>
      <c r="E63" s="21">
        <v>1</v>
      </c>
      <c r="F63" s="22">
        <v>31457</v>
      </c>
    </row>
    <row r="64" spans="2:6" ht="17.25" customHeight="1">
      <c r="B64" s="10" t="s">
        <v>69</v>
      </c>
      <c r="C64" s="20" t="s">
        <v>17</v>
      </c>
      <c r="D64" s="13">
        <v>4532</v>
      </c>
      <c r="E64" s="21">
        <v>1</v>
      </c>
      <c r="F64" s="22">
        <v>4532</v>
      </c>
    </row>
    <row r="65" spans="2:6" ht="17.25" customHeight="1">
      <c r="B65" s="10" t="s">
        <v>70</v>
      </c>
      <c r="C65" s="20" t="s">
        <v>7</v>
      </c>
      <c r="D65" s="13">
        <v>551.73</v>
      </c>
      <c r="E65" s="21">
        <v>2</v>
      </c>
      <c r="F65" s="22">
        <v>1103.46</v>
      </c>
    </row>
    <row r="66" spans="2:6" ht="17.25" customHeight="1">
      <c r="B66" s="23" t="s">
        <v>23</v>
      </c>
      <c r="C66" s="24" t="s">
        <v>22</v>
      </c>
      <c r="D66" s="25" t="s">
        <v>22</v>
      </c>
      <c r="E66" s="26"/>
      <c r="F66" s="27">
        <f>SUM(F21:F65)</f>
        <v>704779.34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2021-02-05T08:55:59Z</cp:lastPrinted>
  <dcterms:created xsi:type="dcterms:W3CDTF">2019-02-22T09:36:18Z</dcterms:created>
  <dcterms:modified xsi:type="dcterms:W3CDTF">2023-02-13T10:08:45Z</dcterms:modified>
  <cp:category/>
  <cp:version/>
  <cp:contentType/>
  <cp:contentStatus/>
</cp:coreProperties>
</file>