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работа 2017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<sst xmlns="http://schemas.openxmlformats.org/spreadsheetml/2006/main" count="183" uniqueCount="122">
  <si>
    <t>Адрес: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</si>
  <si>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</si>
  <si>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</si>
  <si>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</si>
  <si>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</si>
  <si>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</si>
  <si>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</si>
  <si>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</si>
  <si>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Санитарное содержание</t>
  </si>
  <si>
    <t>Управляющая компания</t>
  </si>
  <si>
    <t>Сбор, вывоз и размещение ТБО</t>
  </si>
  <si>
    <t>Обслуживание газовых сетей</t>
  </si>
  <si>
    <t>ВСЕГО:</t>
  </si>
  <si>
    <t>Шамокша д 3</t>
  </si>
  <si>
    <t>Отчет по категориям выполненных работ</t>
  </si>
  <si>
    <t>№
п/п</t>
  </si>
  <si>
    <t>Категория работ</t>
  </si>
  <si>
    <t>Ед.изм.</t>
  </si>
  <si>
    <t>Стоимость</t>
  </si>
  <si>
    <t>Объем</t>
  </si>
  <si>
    <t>Сумма</t>
  </si>
  <si>
    <t>руб./ шт</t>
  </si>
  <si>
    <t>руб./кв.м</t>
  </si>
  <si>
    <t>Проверка щитовых приборов</t>
  </si>
  <si>
    <t>Устранение засора канализации</t>
  </si>
  <si>
    <t>руб/м п</t>
  </si>
  <si>
    <t>санитарное содержание</t>
  </si>
  <si>
    <t>руб/квт</t>
  </si>
  <si>
    <t>аварийное обслуживание</t>
  </si>
  <si>
    <t>Рабочая проверка системы отопления в ж/д</t>
  </si>
  <si>
    <t>руб/100мп</t>
  </si>
  <si>
    <t>Расходы на услуги банка,почты и прочее</t>
  </si>
  <si>
    <t>2%/ руб</t>
  </si>
  <si>
    <t>Постановка заплат из изопласта с просушкой газовым балоном</t>
  </si>
  <si>
    <t>ИТОГО</t>
  </si>
  <si>
    <t xml:space="preserve">Адрес дома: д. Шамокша,-, д.3 </t>
  </si>
  <si>
    <t>размещение ТБО</t>
  </si>
  <si>
    <t>руб/квартира</t>
  </si>
  <si>
    <t>управляющая компания</t>
  </si>
  <si>
    <t>сбор и вывоз ТБО</t>
  </si>
  <si>
    <t>Периодическая проверка и чистка вент. каналов и дымоходов</t>
  </si>
  <si>
    <t>ОДН эл.эн.</t>
  </si>
  <si>
    <t>РД-К-04</t>
  </si>
  <si>
    <t>руб./кв.м.</t>
  </si>
  <si>
    <t>руб/дом</t>
  </si>
  <si>
    <t>общедомовые нужды эл. энергии (день)</t>
  </si>
  <si>
    <t>общедомовые нужды эл. энергии (ночь)</t>
  </si>
  <si>
    <t>Период: c 01.01.2017  по  31.12.2017</t>
  </si>
  <si>
    <t>1</t>
  </si>
  <si>
    <t>21</t>
  </si>
  <si>
    <t>2</t>
  </si>
  <si>
    <t>Ремонт дверного блока выхода на чердак, на кровлю</t>
  </si>
  <si>
    <t>3</t>
  </si>
  <si>
    <t>280</t>
  </si>
  <si>
    <t>4</t>
  </si>
  <si>
    <t>9</t>
  </si>
  <si>
    <t>5</t>
  </si>
  <si>
    <t>680151,94</t>
  </si>
  <si>
    <t>6</t>
  </si>
  <si>
    <t>17</t>
  </si>
  <si>
    <t>7</t>
  </si>
  <si>
    <t>12014</t>
  </si>
  <si>
    <t>8</t>
  </si>
  <si>
    <t>10512,49</t>
  </si>
  <si>
    <t>140</t>
  </si>
  <si>
    <t>10</t>
  </si>
  <si>
    <t>11</t>
  </si>
  <si>
    <t>12</t>
  </si>
  <si>
    <t>13</t>
  </si>
  <si>
    <t>1149</t>
  </si>
  <si>
    <t>14</t>
  </si>
  <si>
    <t>672</t>
  </si>
  <si>
    <t>15</t>
  </si>
  <si>
    <t>замена участка канализационного стояка, подвал,4 м п, смета</t>
  </si>
  <si>
    <t>16</t>
  </si>
  <si>
    <t>змена участка канализационного стояк, кв.37, 2 м п, смета</t>
  </si>
  <si>
    <t>замена переходника фланцевого на ХВС, 1 шт, смета</t>
  </si>
  <si>
    <t>18</t>
  </si>
  <si>
    <t>ремонтные работы, смета</t>
  </si>
  <si>
    <t>19</t>
  </si>
  <si>
    <t>техническое обследование фасадов, акт 16 от 13.02.2017 г.</t>
  </si>
  <si>
    <t>20</t>
  </si>
  <si>
    <t>Размещение ТБО</t>
  </si>
  <si>
    <t>24028</t>
  </si>
  <si>
    <t>Сбор и вывоз ТБО</t>
  </si>
  <si>
    <t>22</t>
  </si>
  <si>
    <t>23</t>
  </si>
  <si>
    <t>24</t>
  </si>
  <si>
    <t>замена краншара по стояку ХВС, 1 шт, кв.23, смета</t>
  </si>
  <si>
    <t>25</t>
  </si>
  <si>
    <t>Содержание общего имущества(эл.эн.)</t>
  </si>
  <si>
    <t>11305,84</t>
  </si>
  <si>
    <t>26</t>
  </si>
  <si>
    <t>17020,72</t>
  </si>
  <si>
    <t>27</t>
  </si>
  <si>
    <t>обследование ХВС в квартире</t>
  </si>
  <si>
    <t>28</t>
  </si>
  <si>
    <t>замена участка труб отопления, 1 мп, кв.45, смета</t>
  </si>
  <si>
    <t>29</t>
  </si>
  <si>
    <t>промывка и опрессовка внутридомовых систем центрального отопления, оборудования ИТП в жилых домах, а</t>
  </si>
  <si>
    <t>60</t>
  </si>
  <si>
    <t>30</t>
  </si>
  <si>
    <t>замена участка канализации, 10 мп, подвал, смета</t>
  </si>
  <si>
    <t>31</t>
  </si>
  <si>
    <t>ремонт радиатора,кв.46, 1шт, смета</t>
  </si>
  <si>
    <t>32</t>
  </si>
  <si>
    <t>замена участка труб отопления, кв.57, 2 мп, смета</t>
  </si>
  <si>
    <t>33</t>
  </si>
  <si>
    <t>замена участка труб отопления, 3 мп, кв.46, смета</t>
  </si>
  <si>
    <t>34</t>
  </si>
  <si>
    <t>замена задвижек, тепловой узел, 3 шт, смета</t>
  </si>
  <si>
    <t>35</t>
  </si>
  <si>
    <t>проверка щитовых приборов</t>
  </si>
  <si>
    <t>36</t>
  </si>
  <si>
    <t>замена краншара по стояку ХВС, кв.53,1 шт., смета</t>
  </si>
  <si>
    <t>37</t>
  </si>
  <si>
    <t>установка датчиков движения в подъездах, смета</t>
  </si>
  <si>
    <t>38</t>
  </si>
  <si>
    <t>очистка дворовой территории от снега, акт 8 от 258.12.2017 г.</t>
  </si>
  <si>
    <t/>
  </si>
  <si>
    <t>865546,99</t>
  </si>
  <si>
    <t>Сведения о доходах и расходах  ( Стандарт п 9, подпункт "б","в"), за 2017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</si>
</sst>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\ ##0.00"/>
  </numFmts>
  <fonts count="4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 style="thin"/>
      <bottom style="thin"/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2" fillId="0" borderId="0" xfId="64">
      <alignment/>
      <protection/>
    </xf>
    <xf numFmtId="0" fontId="26" fillId="0" borderId="11" xfId="38" applyBorder="1" applyAlignment="1" quotePrefix="1">
      <alignment horizontal="center" vertical="center" wrapText="1"/>
      <protection/>
    </xf>
    <xf numFmtId="0" fontId="25" fillId="0" borderId="0" xfId="36" applyAlignment="1">
      <alignment horizontal="right" vertical="top" wrapText="1"/>
      <protection/>
    </xf>
    <xf numFmtId="0" fontId="26" fillId="0" borderId="12" xfId="38" applyBorder="1" applyAlignment="1" quotePrefix="1">
      <alignment horizontal="center" vertical="center" wrapText="1"/>
      <protection/>
    </xf>
    <xf numFmtId="0" fontId="25" fillId="0" borderId="13" xfId="39" applyBorder="1" applyAlignment="1" quotePrefix="1">
      <alignment horizontal="center" vertical="center" wrapText="1"/>
      <protection/>
    </xf>
    <xf numFmtId="0" fontId="25" fillId="0" borderId="12" xfId="40" applyBorder="1" applyAlignment="1" quotePrefix="1">
      <alignment horizontal="left" vertical="center" wrapText="1"/>
      <protection/>
    </xf>
    <xf numFmtId="0" fontId="25" fillId="0" borderId="12" xfId="42" applyBorder="1" applyAlignment="1" quotePrefix="1">
      <alignment horizontal="right" vertical="center" wrapText="1"/>
      <protection/>
    </xf>
    <xf numFmtId="172" fontId="25" fillId="0" borderId="14" xfId="41" applyNumberFormat="1" applyBorder="1" applyAlignment="1">
      <alignment horizontal="right" vertical="center" wrapText="1"/>
      <protection/>
    </xf>
    <xf numFmtId="0" fontId="25" fillId="0" borderId="15" xfId="39" applyBorder="1" applyAlignment="1" quotePrefix="1">
      <alignment horizontal="center" vertical="center" wrapText="1"/>
      <protection/>
    </xf>
    <xf numFmtId="0" fontId="25" fillId="0" borderId="16" xfId="40" applyBorder="1" applyAlignment="1" quotePrefix="1">
      <alignment horizontal="left" vertical="center" wrapText="1"/>
      <protection/>
    </xf>
    <xf numFmtId="0" fontId="25" fillId="0" borderId="17" xfId="42" applyBorder="1" applyAlignment="1" quotePrefix="1">
      <alignment horizontal="right" vertical="center" wrapText="1"/>
      <protection/>
    </xf>
    <xf numFmtId="0" fontId="25" fillId="0" borderId="18" xfId="39" applyBorder="1" applyAlignment="1" quotePrefix="1">
      <alignment horizontal="center" vertical="center" wrapText="1"/>
      <protection/>
    </xf>
    <xf numFmtId="0" fontId="25" fillId="0" borderId="19" xfId="42" applyBorder="1" applyAlignment="1" quotePrefix="1">
      <alignment horizontal="right" vertical="center" wrapText="1"/>
      <protection/>
    </xf>
    <xf numFmtId="0" fontId="25" fillId="0" borderId="20" xfId="39" applyBorder="1" applyAlignment="1" quotePrefix="1">
      <alignment horizontal="center" vertical="center" wrapText="1"/>
      <protection/>
    </xf>
    <xf numFmtId="172" fontId="25" fillId="0" borderId="21" xfId="41" applyNumberFormat="1" applyBorder="1" applyAlignment="1">
      <alignment horizontal="right" vertical="center" wrapText="1"/>
      <protection/>
    </xf>
    <xf numFmtId="0" fontId="25" fillId="0" borderId="22" xfId="39" applyBorder="1" applyAlignment="1" quotePrefix="1">
      <alignment horizontal="center" vertical="center" wrapText="1"/>
      <protection/>
    </xf>
    <xf numFmtId="0" fontId="25" fillId="0" borderId="17" xfId="40" applyBorder="1" applyAlignment="1" quotePrefix="1">
      <alignment horizontal="left" vertical="center" wrapText="1"/>
      <protection/>
    </xf>
    <xf numFmtId="0" fontId="26" fillId="0" borderId="23" xfId="38" applyBorder="1" applyAlignment="1" quotePrefix="1">
      <alignment horizontal="center" vertical="center" wrapText="1"/>
      <protection/>
    </xf>
    <xf numFmtId="0" fontId="25" fillId="0" borderId="23" xfId="39" applyBorder="1" applyAlignment="1" quotePrefix="1">
      <alignment horizontal="center" vertical="center" wrapText="1"/>
      <protection/>
    </xf>
    <xf numFmtId="0" fontId="25" fillId="0" borderId="19" xfId="40" applyBorder="1" applyAlignment="1" quotePrefix="1">
      <alignment horizontal="left" vertical="center" wrapText="1"/>
      <protection/>
    </xf>
    <xf numFmtId="172" fontId="25" fillId="0" borderId="23" xfId="41" applyNumberFormat="1" applyBorder="1" applyAlignment="1">
      <alignment horizontal="right" vertical="center" wrapText="1"/>
      <protection/>
    </xf>
    <xf numFmtId="0" fontId="26" fillId="0" borderId="19" xfId="43" applyBorder="1" applyAlignment="1" quotePrefix="1">
      <alignment horizontal="right" vertical="center" wrapText="1"/>
      <protection/>
    </xf>
    <xf numFmtId="172" fontId="26" fillId="0" borderId="23" xfId="35" applyNumberFormat="1" applyBorder="1" applyAlignment="1">
      <alignment horizontal="right" vertical="center" wrapText="1"/>
      <protection/>
    </xf>
    <xf numFmtId="0" fontId="26" fillId="0" borderId="24" xfId="38" applyBorder="1" applyAlignment="1" quotePrefix="1">
      <alignment horizontal="center" vertical="center" wrapText="1"/>
      <protection/>
    </xf>
    <xf numFmtId="172" fontId="25" fillId="0" borderId="24" xfId="41" applyNumberFormat="1" applyBorder="1" applyAlignment="1">
      <alignment horizontal="right" vertical="center" wrapText="1"/>
      <protection/>
    </xf>
    <xf numFmtId="172" fontId="25" fillId="0" borderId="25" xfId="41" applyNumberFormat="1" applyBorder="1" applyAlignment="1">
      <alignment horizontal="right" vertical="center" wrapText="1"/>
      <protection/>
    </xf>
    <xf numFmtId="172" fontId="25" fillId="0" borderId="26" xfId="41" applyNumberFormat="1" applyBorder="1" applyAlignment="1">
      <alignment horizontal="right" vertical="center" wrapText="1"/>
      <protection/>
    </xf>
    <xf numFmtId="172" fontId="25" fillId="0" borderId="27" xfId="41" applyNumberFormat="1" applyBorder="1" applyAlignment="1">
      <alignment horizontal="right" vertical="center" wrapText="1"/>
      <protection/>
    </xf>
    <xf numFmtId="0" fontId="26" fillId="0" borderId="27" xfId="38" applyBorder="1" applyAlignment="1" quotePrefix="1">
      <alignment horizontal="center" vertical="center" wrapText="1"/>
      <protection/>
    </xf>
    <xf numFmtId="0" fontId="26" fillId="0" borderId="10" xfId="38" applyBorder="1" applyAlignment="1" quotePrefix="1">
      <alignment horizontal="center" vertical="center" wrapText="1"/>
      <protection/>
    </xf>
    <xf numFmtId="0" fontId="25" fillId="0" borderId="10" xfId="39" applyBorder="1" applyAlignment="1" quotePrefix="1">
      <alignment horizontal="center" vertical="center" wrapText="1"/>
      <protection/>
    </xf>
    <xf numFmtId="0" fontId="0" fillId="0" borderId="18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7" fillId="0" borderId="0" xfId="37" applyAlignment="1" quotePrefix="1">
      <alignment horizontal="left" vertical="top" wrapText="1"/>
      <protection/>
    </xf>
    <xf numFmtId="0" fontId="27" fillId="0" borderId="0" xfId="37" applyAlignment="1">
      <alignment horizontal="left" vertical="top" wrapText="1"/>
      <protection/>
    </xf>
    <xf numFmtId="0" fontId="25" fillId="0" borderId="0" xfId="34" applyAlignment="1" quotePrefix="1">
      <alignment horizontal="left" vertical="top" wrapText="1"/>
      <protection/>
    </xf>
    <xf numFmtId="0" fontId="25" fillId="0" borderId="0" xfId="34" applyAlignment="1">
      <alignment horizontal="left" vertical="top" wrapText="1"/>
      <protection/>
    </xf>
    <xf numFmtId="0" fontId="24" fillId="0" borderId="0" xfId="33" applyAlignment="1" quotePrefix="1">
      <alignment horizontal="center" vertical="top" wrapText="1"/>
      <protection/>
    </xf>
    <xf numFmtId="0" fontId="24" fillId="0" borderId="0" xfId="33" applyAlignment="1">
      <alignment horizontal="center" vertical="top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Обычный 2" xfId="63"/>
    <cellStyle name="Обычный 3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6"/>
  <sheetViews>
    <sheetView tabSelected="1" zoomScalePageLayoutView="0" workbookViewId="0" topLeftCell="A1">
      <selection activeCell="B16" sqref="B16"/>
    </sheetView>
  </sheetViews>
  <sheetFormatPr defaultColWidth="9.00390625" defaultRowHeight="12.75"/>
  <cols>
    <col min="2" max="2" width="53.00390625" style="0" bestFit="1" customWidth="1"/>
    <col min="5" max="5" width="10.375" style="0" customWidth="1"/>
    <col min="6" max="6" width="9.875" style="0" bestFit="1" customWidth="1"/>
  </cols>
  <sheetData>
    <row r="1" spans="1:6" ht="15" customHeight="1">
      <c r="A1" s="41" t="s">
        <v>42</v>
      </c>
      <c r="B1" s="42"/>
      <c r="C1" s="4"/>
      <c r="D1" s="4"/>
      <c r="E1" s="4"/>
      <c r="F1" s="6"/>
    </row>
    <row r="2" spans="1:6" ht="15.75">
      <c r="A2" s="43" t="s">
        <v>14</v>
      </c>
      <c r="B2" s="44"/>
      <c r="C2" s="44"/>
      <c r="D2" s="44"/>
      <c r="E2" s="44"/>
      <c r="F2" s="44"/>
    </row>
    <row r="3" spans="1:6" ht="15">
      <c r="A3" s="39" t="s">
        <v>35</v>
      </c>
      <c r="B3" s="40"/>
      <c r="C3" s="40"/>
      <c r="D3" s="40"/>
      <c r="E3" s="40"/>
      <c r="F3" s="4"/>
    </row>
    <row r="4" spans="1:6" ht="15">
      <c r="A4" s="39" t="s">
        <v>47</v>
      </c>
      <c r="B4" s="40"/>
      <c r="C4" s="40"/>
      <c r="D4" s="40"/>
      <c r="E4" s="40"/>
      <c r="F4" s="4"/>
    </row>
    <row r="5" spans="1:6" ht="15">
      <c r="A5" s="4"/>
      <c r="B5" s="4"/>
      <c r="C5" s="4"/>
      <c r="D5" s="4"/>
      <c r="E5" s="4"/>
      <c r="F5" s="4"/>
    </row>
    <row r="6" spans="1:6" ht="25.5">
      <c r="A6" s="5" t="s">
        <v>15</v>
      </c>
      <c r="B6" s="7" t="s">
        <v>16</v>
      </c>
      <c r="C6" s="33" t="s">
        <v>17</v>
      </c>
      <c r="D6" s="27" t="s">
        <v>18</v>
      </c>
      <c r="E6" s="7" t="s">
        <v>19</v>
      </c>
      <c r="F6" s="5" t="s">
        <v>20</v>
      </c>
    </row>
    <row r="7" spans="1:6" ht="15" customHeight="1">
      <c r="A7" s="8" t="s">
        <v>48</v>
      </c>
      <c r="B7" s="9" t="s">
        <v>23</v>
      </c>
      <c r="C7" s="34" t="s">
        <v>21</v>
      </c>
      <c r="D7" s="28">
        <v>289</v>
      </c>
      <c r="E7" s="10" t="s">
        <v>49</v>
      </c>
      <c r="F7" s="11">
        <v>6069</v>
      </c>
    </row>
    <row r="8" spans="1:6" ht="15" customHeight="1">
      <c r="A8" s="12" t="s">
        <v>50</v>
      </c>
      <c r="B8" s="13" t="s">
        <v>51</v>
      </c>
      <c r="C8" s="34" t="s">
        <v>21</v>
      </c>
      <c r="D8" s="28">
        <v>890</v>
      </c>
      <c r="E8" s="10" t="s">
        <v>48</v>
      </c>
      <c r="F8" s="11">
        <v>890</v>
      </c>
    </row>
    <row r="9" spans="1:6" ht="15" customHeight="1">
      <c r="A9" s="12" t="s">
        <v>52</v>
      </c>
      <c r="B9" s="13" t="s">
        <v>24</v>
      </c>
      <c r="C9" s="34" t="s">
        <v>25</v>
      </c>
      <c r="D9" s="28">
        <v>242</v>
      </c>
      <c r="E9" s="10" t="s">
        <v>53</v>
      </c>
      <c r="F9" s="11">
        <v>67760</v>
      </c>
    </row>
    <row r="10" spans="1:6" ht="25.5" customHeight="1">
      <c r="A10" s="12" t="s">
        <v>54</v>
      </c>
      <c r="B10" s="13" t="s">
        <v>29</v>
      </c>
      <c r="C10" s="34" t="s">
        <v>30</v>
      </c>
      <c r="D10" s="28">
        <v>3689</v>
      </c>
      <c r="E10" s="10" t="s">
        <v>55</v>
      </c>
      <c r="F10" s="11">
        <v>33201</v>
      </c>
    </row>
    <row r="11" spans="1:6" ht="15" customHeight="1">
      <c r="A11" s="12" t="s">
        <v>56</v>
      </c>
      <c r="B11" s="13" t="s">
        <v>31</v>
      </c>
      <c r="C11" s="34" t="s">
        <v>32</v>
      </c>
      <c r="D11" s="28">
        <v>0.02</v>
      </c>
      <c r="E11" s="10" t="s">
        <v>57</v>
      </c>
      <c r="F11" s="11">
        <v>13603.04</v>
      </c>
    </row>
    <row r="12" spans="1:6" ht="15" customHeight="1">
      <c r="A12" s="12" t="s">
        <v>58</v>
      </c>
      <c r="B12" s="13" t="s">
        <v>33</v>
      </c>
      <c r="C12" s="34" t="s">
        <v>22</v>
      </c>
      <c r="D12" s="28">
        <v>718</v>
      </c>
      <c r="E12" s="10" t="s">
        <v>59</v>
      </c>
      <c r="F12" s="11">
        <v>12206</v>
      </c>
    </row>
    <row r="13" spans="1:6" ht="15" customHeight="1">
      <c r="A13" s="12" t="s">
        <v>60</v>
      </c>
      <c r="B13" s="13" t="s">
        <v>28</v>
      </c>
      <c r="C13" s="34" t="s">
        <v>22</v>
      </c>
      <c r="D13" s="28">
        <v>1.96</v>
      </c>
      <c r="E13" s="10" t="s">
        <v>61</v>
      </c>
      <c r="F13" s="11">
        <v>23547.44</v>
      </c>
    </row>
    <row r="14" spans="1:6" ht="15" customHeight="1">
      <c r="A14" s="12" t="s">
        <v>62</v>
      </c>
      <c r="B14" s="13" t="s">
        <v>26</v>
      </c>
      <c r="C14" s="34" t="s">
        <v>22</v>
      </c>
      <c r="D14" s="28">
        <v>4.23</v>
      </c>
      <c r="E14" s="10" t="s">
        <v>63</v>
      </c>
      <c r="F14" s="11">
        <v>44467.82</v>
      </c>
    </row>
    <row r="15" spans="1:6" ht="15" customHeight="1">
      <c r="A15" s="12" t="s">
        <v>55</v>
      </c>
      <c r="B15" s="13" t="s">
        <v>40</v>
      </c>
      <c r="C15" s="34" t="s">
        <v>21</v>
      </c>
      <c r="D15" s="28">
        <v>58.3</v>
      </c>
      <c r="E15" s="10" t="s">
        <v>64</v>
      </c>
      <c r="F15" s="11">
        <v>8162</v>
      </c>
    </row>
    <row r="16" spans="1:6" ht="15" customHeight="1">
      <c r="A16" s="12" t="s">
        <v>65</v>
      </c>
      <c r="B16" s="13" t="s">
        <v>36</v>
      </c>
      <c r="C16" s="34" t="s">
        <v>22</v>
      </c>
      <c r="D16" s="28">
        <v>0.83</v>
      </c>
      <c r="E16" s="10" t="s">
        <v>61</v>
      </c>
      <c r="F16" s="11">
        <v>9971.6</v>
      </c>
    </row>
    <row r="17" spans="1:6" ht="15" customHeight="1">
      <c r="A17" s="12" t="s">
        <v>66</v>
      </c>
      <c r="B17" s="13" t="s">
        <v>38</v>
      </c>
      <c r="C17" s="34" t="s">
        <v>43</v>
      </c>
      <c r="D17" s="28">
        <v>1.83</v>
      </c>
      <c r="E17" s="10" t="s">
        <v>61</v>
      </c>
      <c r="F17" s="11">
        <v>21985.6</v>
      </c>
    </row>
    <row r="18" spans="1:6" ht="15" customHeight="1">
      <c r="A18" s="12" t="s">
        <v>67</v>
      </c>
      <c r="B18" s="13" t="s">
        <v>39</v>
      </c>
      <c r="C18" s="34" t="s">
        <v>43</v>
      </c>
      <c r="D18" s="28">
        <v>2.04</v>
      </c>
      <c r="E18" s="10" t="s">
        <v>61</v>
      </c>
      <c r="F18" s="11">
        <v>24508.56</v>
      </c>
    </row>
    <row r="19" spans="1:6" ht="15" customHeight="1">
      <c r="A19" s="12" t="s">
        <v>68</v>
      </c>
      <c r="B19" s="13" t="s">
        <v>45</v>
      </c>
      <c r="C19" s="34" t="s">
        <v>27</v>
      </c>
      <c r="D19" s="28">
        <v>2.73</v>
      </c>
      <c r="E19" s="10" t="s">
        <v>69</v>
      </c>
      <c r="F19" s="11">
        <v>3136.77</v>
      </c>
    </row>
    <row r="20" spans="1:6" ht="15" customHeight="1">
      <c r="A20" s="12" t="s">
        <v>70</v>
      </c>
      <c r="B20" s="13" t="s">
        <v>46</v>
      </c>
      <c r="C20" s="34" t="s">
        <v>27</v>
      </c>
      <c r="D20" s="28">
        <v>1.32</v>
      </c>
      <c r="E20" s="10" t="s">
        <v>71</v>
      </c>
      <c r="F20" s="11">
        <v>887.04</v>
      </c>
    </row>
    <row r="21" spans="1:6" ht="15" customHeight="1">
      <c r="A21" s="12" t="s">
        <v>72</v>
      </c>
      <c r="B21" s="13" t="s">
        <v>73</v>
      </c>
      <c r="C21" s="34" t="s">
        <v>44</v>
      </c>
      <c r="D21" s="28">
        <v>2301</v>
      </c>
      <c r="E21" s="14" t="s">
        <v>48</v>
      </c>
      <c r="F21" s="11">
        <v>2301</v>
      </c>
    </row>
    <row r="22" spans="1:6" ht="25.5" customHeight="1">
      <c r="A22" s="15" t="s">
        <v>74</v>
      </c>
      <c r="B22" s="13" t="s">
        <v>75</v>
      </c>
      <c r="C22" s="34" t="s">
        <v>37</v>
      </c>
      <c r="D22" s="28">
        <v>1719</v>
      </c>
      <c r="E22" s="16" t="s">
        <v>48</v>
      </c>
      <c r="F22" s="11">
        <v>1719</v>
      </c>
    </row>
    <row r="23" spans="1:6" ht="15" customHeight="1">
      <c r="A23" s="17" t="s">
        <v>59</v>
      </c>
      <c r="B23" s="13" t="s">
        <v>76</v>
      </c>
      <c r="C23" s="34" t="s">
        <v>44</v>
      </c>
      <c r="D23" s="28">
        <v>2495</v>
      </c>
      <c r="E23" s="16" t="s">
        <v>48</v>
      </c>
      <c r="F23" s="18">
        <v>2495</v>
      </c>
    </row>
    <row r="24" spans="1:6" ht="15" customHeight="1">
      <c r="A24" s="19" t="s">
        <v>77</v>
      </c>
      <c r="B24" s="9" t="s">
        <v>78</v>
      </c>
      <c r="C24" s="34" t="s">
        <v>44</v>
      </c>
      <c r="D24" s="29">
        <v>7011</v>
      </c>
      <c r="E24" s="16" t="s">
        <v>48</v>
      </c>
      <c r="F24" s="18">
        <v>7011</v>
      </c>
    </row>
    <row r="25" spans="1:6" ht="15" customHeight="1">
      <c r="A25" s="19" t="s">
        <v>79</v>
      </c>
      <c r="B25" s="9" t="s">
        <v>80</v>
      </c>
      <c r="C25" s="34" t="s">
        <v>44</v>
      </c>
      <c r="D25" s="29">
        <v>15000</v>
      </c>
      <c r="E25" s="16" t="s">
        <v>48</v>
      </c>
      <c r="F25" s="18">
        <v>15000</v>
      </c>
    </row>
    <row r="26" spans="1:6" ht="15" customHeight="1">
      <c r="A26" s="19" t="s">
        <v>81</v>
      </c>
      <c r="B26" s="9" t="s">
        <v>82</v>
      </c>
      <c r="C26" s="34" t="s">
        <v>43</v>
      </c>
      <c r="D26" s="29">
        <v>0.84</v>
      </c>
      <c r="E26" s="16" t="s">
        <v>83</v>
      </c>
      <c r="F26" s="18">
        <v>20183.52</v>
      </c>
    </row>
    <row r="27" spans="1:6" ht="15" customHeight="1">
      <c r="A27" s="19" t="s">
        <v>49</v>
      </c>
      <c r="B27" s="9" t="s">
        <v>84</v>
      </c>
      <c r="C27" s="34" t="s">
        <v>43</v>
      </c>
      <c r="D27" s="29">
        <v>2.13</v>
      </c>
      <c r="E27" s="16" t="s">
        <v>83</v>
      </c>
      <c r="F27" s="18">
        <v>51179.68</v>
      </c>
    </row>
    <row r="28" spans="1:6" ht="15" customHeight="1">
      <c r="A28" s="19" t="s">
        <v>85</v>
      </c>
      <c r="B28" s="9" t="s">
        <v>38</v>
      </c>
      <c r="C28" s="34" t="s">
        <v>43</v>
      </c>
      <c r="D28" s="29">
        <v>1.91</v>
      </c>
      <c r="E28" s="16" t="s">
        <v>83</v>
      </c>
      <c r="F28" s="18">
        <v>45893.44</v>
      </c>
    </row>
    <row r="29" spans="1:6" ht="15" customHeight="1">
      <c r="A29" s="19" t="s">
        <v>86</v>
      </c>
      <c r="B29" s="9" t="s">
        <v>28</v>
      </c>
      <c r="C29" s="34" t="s">
        <v>43</v>
      </c>
      <c r="D29" s="29">
        <v>2.05</v>
      </c>
      <c r="E29" s="16" t="s">
        <v>83</v>
      </c>
      <c r="F29" s="18">
        <v>49257.44</v>
      </c>
    </row>
    <row r="30" spans="1:6" ht="15" customHeight="1">
      <c r="A30" s="19" t="s">
        <v>87</v>
      </c>
      <c r="B30" s="9" t="s">
        <v>88</v>
      </c>
      <c r="C30" s="34" t="s">
        <v>21</v>
      </c>
      <c r="D30" s="29">
        <v>677</v>
      </c>
      <c r="E30" s="16" t="s">
        <v>48</v>
      </c>
      <c r="F30" s="18">
        <v>677</v>
      </c>
    </row>
    <row r="31" spans="1:6" ht="15" customHeight="1">
      <c r="A31" s="19" t="s">
        <v>89</v>
      </c>
      <c r="B31" s="9" t="s">
        <v>90</v>
      </c>
      <c r="C31" s="34" t="s">
        <v>44</v>
      </c>
      <c r="D31" s="29">
        <v>1</v>
      </c>
      <c r="E31" s="16" t="s">
        <v>91</v>
      </c>
      <c r="F31" s="18">
        <v>11305.84</v>
      </c>
    </row>
    <row r="32" spans="1:6" ht="15" customHeight="1">
      <c r="A32" s="19" t="s">
        <v>92</v>
      </c>
      <c r="B32" s="9" t="s">
        <v>26</v>
      </c>
      <c r="C32" s="34" t="s">
        <v>43</v>
      </c>
      <c r="D32" s="29">
        <v>4.42</v>
      </c>
      <c r="E32" s="16" t="s">
        <v>93</v>
      </c>
      <c r="F32" s="18">
        <v>75231.57</v>
      </c>
    </row>
    <row r="33" spans="1:6" ht="25.5" customHeight="1">
      <c r="A33" s="19" t="s">
        <v>94</v>
      </c>
      <c r="B33" s="9" t="s">
        <v>95</v>
      </c>
      <c r="C33" s="34" t="s">
        <v>37</v>
      </c>
      <c r="D33" s="29">
        <v>152.15</v>
      </c>
      <c r="E33" s="16" t="s">
        <v>52</v>
      </c>
      <c r="F33" s="18">
        <v>456.45</v>
      </c>
    </row>
    <row r="34" spans="1:6" ht="25.5" customHeight="1">
      <c r="A34" s="19" t="s">
        <v>96</v>
      </c>
      <c r="B34" s="9" t="s">
        <v>97</v>
      </c>
      <c r="C34" s="34" t="s">
        <v>37</v>
      </c>
      <c r="D34" s="29">
        <v>1348</v>
      </c>
      <c r="E34" s="16" t="s">
        <v>48</v>
      </c>
      <c r="F34" s="18">
        <v>1348</v>
      </c>
    </row>
    <row r="35" spans="1:6" ht="25.5" customHeight="1">
      <c r="A35" s="19" t="s">
        <v>98</v>
      </c>
      <c r="B35" s="9" t="s">
        <v>99</v>
      </c>
      <c r="C35" s="34" t="s">
        <v>37</v>
      </c>
      <c r="D35" s="29">
        <v>454.44</v>
      </c>
      <c r="E35" s="16" t="s">
        <v>100</v>
      </c>
      <c r="F35" s="18">
        <v>27266.4</v>
      </c>
    </row>
    <row r="36" spans="1:6" ht="15" customHeight="1">
      <c r="A36" s="19" t="s">
        <v>101</v>
      </c>
      <c r="B36" s="9" t="s">
        <v>102</v>
      </c>
      <c r="C36" s="34" t="s">
        <v>44</v>
      </c>
      <c r="D36" s="29">
        <v>5605</v>
      </c>
      <c r="E36" s="16" t="s">
        <v>48</v>
      </c>
      <c r="F36" s="18">
        <v>5605</v>
      </c>
    </row>
    <row r="37" spans="1:6" ht="25.5" customHeight="1">
      <c r="A37" s="19" t="s">
        <v>103</v>
      </c>
      <c r="B37" s="9" t="s">
        <v>104</v>
      </c>
      <c r="C37" s="34" t="s">
        <v>37</v>
      </c>
      <c r="D37" s="29">
        <v>600</v>
      </c>
      <c r="E37" s="16" t="s">
        <v>48</v>
      </c>
      <c r="F37" s="18">
        <v>600</v>
      </c>
    </row>
    <row r="38" spans="1:6" ht="25.5" customHeight="1">
      <c r="A38" s="19" t="s">
        <v>105</v>
      </c>
      <c r="B38" s="20" t="s">
        <v>106</v>
      </c>
      <c r="C38" s="34" t="s">
        <v>37</v>
      </c>
      <c r="D38" s="29">
        <v>4294</v>
      </c>
      <c r="E38" s="16" t="s">
        <v>48</v>
      </c>
      <c r="F38" s="18">
        <v>4294</v>
      </c>
    </row>
    <row r="39" spans="1:6" ht="25.5" customHeight="1">
      <c r="A39" s="22" t="s">
        <v>107</v>
      </c>
      <c r="B39" s="23" t="s">
        <v>108</v>
      </c>
      <c r="C39" s="34" t="s">
        <v>37</v>
      </c>
      <c r="D39" s="30">
        <v>5317</v>
      </c>
      <c r="E39" s="16" t="s">
        <v>48</v>
      </c>
      <c r="F39" s="24">
        <v>5317</v>
      </c>
    </row>
    <row r="40" spans="1:6" ht="15" customHeight="1">
      <c r="A40" s="22" t="s">
        <v>109</v>
      </c>
      <c r="B40" s="23" t="s">
        <v>110</v>
      </c>
      <c r="C40" s="34" t="s">
        <v>44</v>
      </c>
      <c r="D40" s="31">
        <v>12239</v>
      </c>
      <c r="E40" s="16" t="s">
        <v>48</v>
      </c>
      <c r="F40" s="24">
        <v>12239</v>
      </c>
    </row>
    <row r="41" spans="1:6" ht="15" customHeight="1">
      <c r="A41" s="22" t="s">
        <v>111</v>
      </c>
      <c r="B41" s="23" t="s">
        <v>112</v>
      </c>
      <c r="C41" s="34" t="s">
        <v>21</v>
      </c>
      <c r="D41" s="31">
        <v>317.9</v>
      </c>
      <c r="E41" s="16" t="s">
        <v>49</v>
      </c>
      <c r="F41" s="24">
        <v>6675.9</v>
      </c>
    </row>
    <row r="42" spans="1:6" ht="25.5" customHeight="1">
      <c r="A42" s="22" t="s">
        <v>113</v>
      </c>
      <c r="B42" s="23" t="s">
        <v>114</v>
      </c>
      <c r="C42" s="34" t="s">
        <v>37</v>
      </c>
      <c r="D42" s="31">
        <v>775</v>
      </c>
      <c r="E42" s="16" t="s">
        <v>48</v>
      </c>
      <c r="F42" s="24">
        <v>775</v>
      </c>
    </row>
    <row r="43" spans="1:6" ht="15" customHeight="1">
      <c r="A43" s="22" t="s">
        <v>115</v>
      </c>
      <c r="B43" s="23" t="s">
        <v>116</v>
      </c>
      <c r="C43" s="34" t="s">
        <v>44</v>
      </c>
      <c r="D43" s="31">
        <v>77680</v>
      </c>
      <c r="E43" s="16" t="s">
        <v>48</v>
      </c>
      <c r="F43" s="24">
        <v>77680</v>
      </c>
    </row>
    <row r="44" spans="1:6" ht="15" customHeight="1">
      <c r="A44" s="22" t="s">
        <v>117</v>
      </c>
      <c r="B44" s="23" t="s">
        <v>118</v>
      </c>
      <c r="C44" s="34" t="s">
        <v>44</v>
      </c>
      <c r="D44" s="31">
        <v>1875</v>
      </c>
      <c r="E44" s="16" t="s">
        <v>48</v>
      </c>
      <c r="F44" s="24">
        <v>1875</v>
      </c>
    </row>
    <row r="45" spans="1:6" ht="15" customHeight="1">
      <c r="A45" s="21" t="s">
        <v>119</v>
      </c>
      <c r="B45" s="25" t="s">
        <v>34</v>
      </c>
      <c r="C45" s="33" t="s">
        <v>119</v>
      </c>
      <c r="D45" s="32" t="s">
        <v>119</v>
      </c>
      <c r="E45" s="25" t="s">
        <v>120</v>
      </c>
      <c r="F45" s="26">
        <v>696782.11</v>
      </c>
    </row>
    <row r="46" spans="1:6" ht="15">
      <c r="A46" s="4"/>
      <c r="B46" s="4"/>
      <c r="C46" s="4"/>
      <c r="D46" s="4"/>
      <c r="E46" s="4"/>
      <c r="F46" s="4"/>
    </row>
  </sheetData>
  <sheetProtection/>
  <mergeCells count="4">
    <mergeCell ref="A4:E4"/>
    <mergeCell ref="A1:B1"/>
    <mergeCell ref="A2:F2"/>
    <mergeCell ref="A3:E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D13" sqref="D13"/>
    </sheetView>
  </sheetViews>
  <sheetFormatPr defaultColWidth="9.00390625" defaultRowHeight="12.75"/>
  <cols>
    <col min="1" max="1" width="28.625" style="0" customWidth="1"/>
    <col min="2" max="2" width="12.625" style="0" customWidth="1"/>
    <col min="3" max="3" width="12.00390625" style="0" customWidth="1"/>
    <col min="4" max="4" width="12.375" style="0" customWidth="1"/>
    <col min="5" max="5" width="11.875" style="0" customWidth="1"/>
  </cols>
  <sheetData>
    <row r="1" ht="12.75">
      <c r="A1" t="s">
        <v>121</v>
      </c>
    </row>
    <row r="2" spans="1:2" ht="12.75">
      <c r="A2" t="s">
        <v>0</v>
      </c>
      <c r="B2" t="s">
        <v>13</v>
      </c>
    </row>
    <row r="3" spans="1:6" ht="12.75" customHeight="1">
      <c r="A3" s="35" t="s">
        <v>1</v>
      </c>
      <c r="B3" s="35" t="s">
        <v>2</v>
      </c>
      <c r="C3" s="35" t="s">
        <v>3</v>
      </c>
      <c r="D3" s="35" t="s">
        <v>4</v>
      </c>
      <c r="E3" s="35" t="s">
        <v>5</v>
      </c>
      <c r="F3" s="38"/>
    </row>
    <row r="4" spans="1:6" ht="12.75">
      <c r="A4" s="36"/>
      <c r="B4" s="36"/>
      <c r="C4" s="36"/>
      <c r="D4" s="36"/>
      <c r="E4" s="36"/>
      <c r="F4" s="38"/>
    </row>
    <row r="5" spans="1:6" ht="12.75">
      <c r="A5" s="37"/>
      <c r="B5" s="37"/>
      <c r="C5" s="37"/>
      <c r="D5" s="37"/>
      <c r="E5" s="37"/>
      <c r="F5" s="38"/>
    </row>
    <row r="6" spans="1:6" ht="12.75">
      <c r="A6" s="1" t="s">
        <v>6</v>
      </c>
      <c r="B6" s="2">
        <v>155741.84</v>
      </c>
      <c r="C6" s="2">
        <v>133654.72</v>
      </c>
      <c r="D6" s="2">
        <v>135157</v>
      </c>
      <c r="E6" s="2">
        <f>C6-D6</f>
        <v>-1502.2799999999988</v>
      </c>
      <c r="F6" s="3"/>
    </row>
    <row r="7" spans="1:6" ht="12.75">
      <c r="A7" s="1" t="s">
        <v>7</v>
      </c>
      <c r="B7" s="2">
        <v>163125.08</v>
      </c>
      <c r="C7" s="2">
        <v>144716.89</v>
      </c>
      <c r="D7" s="2">
        <v>250998.67</v>
      </c>
      <c r="E7" s="2">
        <f aca="true" t="shared" si="0" ref="E7:E13">C7-D7</f>
        <v>-106281.78</v>
      </c>
      <c r="F7" s="3"/>
    </row>
    <row r="8" spans="1:6" ht="12.75">
      <c r="A8" s="1" t="s">
        <v>8</v>
      </c>
      <c r="B8" s="2">
        <v>150780.68</v>
      </c>
      <c r="C8" s="2">
        <v>138136.47</v>
      </c>
      <c r="D8" s="2">
        <v>121574.39</v>
      </c>
      <c r="E8" s="2">
        <f t="shared" si="0"/>
        <v>16562.08</v>
      </c>
      <c r="F8" s="3"/>
    </row>
    <row r="9" spans="1:6" ht="12.75">
      <c r="A9" s="1" t="s">
        <v>9</v>
      </c>
      <c r="B9" s="2">
        <v>65181.4</v>
      </c>
      <c r="C9" s="2">
        <v>53121.56</v>
      </c>
      <c r="D9" s="2">
        <v>67879.04</v>
      </c>
      <c r="E9" s="2">
        <f t="shared" si="0"/>
        <v>-14757.479999999996</v>
      </c>
      <c r="F9" s="3"/>
    </row>
    <row r="10" spans="1:6" ht="12.75">
      <c r="A10" s="1" t="s">
        <v>10</v>
      </c>
      <c r="B10" s="2">
        <v>99792.92</v>
      </c>
      <c r="C10" s="2">
        <v>90315.58</v>
      </c>
      <c r="D10" s="2">
        <v>105843.36</v>
      </c>
      <c r="E10" s="2">
        <f t="shared" si="0"/>
        <v>-15527.779999999999</v>
      </c>
      <c r="F10" s="3"/>
    </row>
    <row r="11" spans="1:6" ht="12.75">
      <c r="A11" s="1" t="s">
        <v>11</v>
      </c>
      <c r="B11" s="2">
        <v>1732.44</v>
      </c>
      <c r="C11" s="2">
        <v>2339.16</v>
      </c>
      <c r="D11" s="2"/>
      <c r="E11" s="2">
        <f t="shared" si="0"/>
        <v>2339.16</v>
      </c>
      <c r="F11" s="3"/>
    </row>
    <row r="12" spans="1:6" ht="12.75">
      <c r="A12" s="1" t="s">
        <v>41</v>
      </c>
      <c r="B12" s="2">
        <v>15329.6</v>
      </c>
      <c r="C12" s="2">
        <v>11973.07</v>
      </c>
      <c r="D12" s="2">
        <v>15329.65</v>
      </c>
      <c r="E12" s="2">
        <f t="shared" si="0"/>
        <v>-3356.58</v>
      </c>
      <c r="F12" s="3"/>
    </row>
    <row r="13" spans="1:6" ht="12.75">
      <c r="A13" s="1" t="s">
        <v>12</v>
      </c>
      <c r="B13" s="2">
        <f>SUM(B6:B12)</f>
        <v>651683.96</v>
      </c>
      <c r="C13" s="2">
        <f>SUM(C6:C12)</f>
        <v>574257.45</v>
      </c>
      <c r="D13" s="2">
        <f>SUM(D6:D12)</f>
        <v>696782.1100000001</v>
      </c>
      <c r="E13" s="2">
        <f t="shared" si="0"/>
        <v>-122524.66000000015</v>
      </c>
      <c r="F13" s="3"/>
    </row>
  </sheetData>
  <sheetProtection/>
  <mergeCells count="6">
    <mergeCell ref="A3:A5"/>
    <mergeCell ref="B3:B5"/>
    <mergeCell ref="C3:C5"/>
    <mergeCell ref="D3:D5"/>
    <mergeCell ref="E3:E5"/>
    <mergeCell ref="F3:F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Адм</cp:lastModifiedBy>
  <cp:lastPrinted>2016-04-12T08:27:04Z</cp:lastPrinted>
  <dcterms:created xsi:type="dcterms:W3CDTF">2012-03-28T07:34:31Z</dcterms:created>
  <dcterms:modified xsi:type="dcterms:W3CDTF">2018-04-26T12:21:41Z</dcterms:modified>
  <cp:category/>
  <cp:version/>
  <cp:contentType/>
  <cp:contentStatus/>
</cp:coreProperties>
</file>