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<sst xmlns="http://schemas.openxmlformats.org/spreadsheetml/2006/main" count="87" uniqueCount="63">
  <si>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</si>
  <si>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</si>
  <si>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</si>
  <si>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</si>
  <si>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</si>
  <si>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</si>
  <si>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</si>
  <si>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</si>
  <si>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</si>
  <si>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</si>
  <si>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</si>
  <si>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руб/дом</t>
  </si>
  <si>
    <t>управляющая компания</t>
  </si>
  <si>
    <t>аварийное обслуживание</t>
  </si>
  <si>
    <t>Содержание общего имущества(эл.эн.)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</si>
  <si>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</si>
  <si>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</si>
  <si>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</si>
  <si>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</si>
  <si>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</si>
  <si>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</si>
  <si>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</si>
  <si>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</si>
  <si>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</si>
  <si>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</si>
  <si>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</si>
  <si>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</si>
  <si>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</si>
  <si>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</si>
  <si>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</si>
  <si>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</si>
  <si>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</si>
  <si>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</si>
  <si>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</si>
  <si>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д.6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</si>
  <si>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</si>
  <si>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</si>
  <si>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руб./стояк</t>
  </si>
  <si>
    <t>Сои (отведение сточных вод)</t>
  </si>
  <si>
    <t>Периодическая проверка и чистка вентканалов и дымоходов</t>
  </si>
  <si>
    <t>Сои (холодное водоснабжение)</t>
  </si>
  <si>
    <t>замена энергосберегающих ламп</t>
  </si>
  <si>
    <t>замена ламп накаливания</t>
  </si>
  <si>
    <t>ремонт двери(обшивка доской)</t>
  </si>
  <si>
    <t>руб/м3</t>
  </si>
  <si>
    <t>транспортные расходы(газ -А22R32)</t>
  </si>
  <si>
    <t>установка новой урны</t>
  </si>
  <si>
    <t>подготовительные работы</t>
  </si>
  <si>
    <t>смена оконных стекол</t>
  </si>
  <si>
    <t>подготовительные работы/электрики</t>
  </si>
  <si>
    <t>материалы согл.накладной</t>
  </si>
  <si>
    <t>С О И водоснабжение</t>
  </si>
  <si>
    <t>подготовительные работы/эл. 4 р</t>
  </si>
  <si>
    <t>отведение сточных вод СОИ</t>
  </si>
  <si>
    <t>замена фитинга (крана, заглушки) системы отопления на стояке, калькуляция №2</t>
  </si>
  <si>
    <t>замена задвижек (кранов) в теплоузле (без стоимости материалов), калькуляция №6</t>
  </si>
  <si>
    <t>промывка радиатора со снятием, калькуляция №14</t>
  </si>
  <si>
    <t>искл.работа машины, согл.калькуляции</t>
  </si>
  <si>
    <t>установка контрольного замка</t>
  </si>
  <si>
    <t>установка скамейки у подъезда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</si>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</sst>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12" xfId="42" applyNumberFormat="1" applyFont="1" applyBorder="1" applyAlignment="1" quotePrefix="1">
      <alignment horizontal="right" vertical="center" wrapText="1"/>
      <protection/>
    </xf>
    <xf numFmtId="0" fontId="42" fillId="0" borderId="13" xfId="42" applyNumberFormat="1" applyFont="1" applyBorder="1" applyAlignment="1" quotePrefix="1">
      <alignment horizontal="right" vertical="center" wrapText="1"/>
      <protection/>
    </xf>
    <xf numFmtId="0" fontId="43" fillId="0" borderId="13" xfId="43" applyNumberFormat="1" applyFont="1" applyBorder="1" applyAlignment="1" quotePrefix="1">
      <alignment horizontal="right" vertical="center" wrapText="1"/>
      <protection/>
    </xf>
    <xf numFmtId="0" fontId="43" fillId="0" borderId="14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5" xfId="38" applyFont="1" applyBorder="1" applyAlignment="1" quotePrefix="1">
      <alignment horizontal="center" vertical="center" wrapText="1"/>
      <protection/>
    </xf>
    <xf numFmtId="0" fontId="43" fillId="0" borderId="16" xfId="38" applyFont="1" applyBorder="1" applyAlignment="1" quotePrefix="1">
      <alignment horizontal="center" vertical="center" wrapText="1"/>
      <protection/>
    </xf>
    <xf numFmtId="0" fontId="43" fillId="0" borderId="11" xfId="38" applyFont="1" applyBorder="1" applyAlignment="1" quotePrefix="1">
      <alignment horizontal="center" vertical="center" wrapText="1"/>
      <protection/>
    </xf>
    <xf numFmtId="0" fontId="42" fillId="0" borderId="10" xfId="40" applyFont="1" applyBorder="1" applyAlignment="1" quotePrefix="1">
      <alignment horizontal="left" vertical="center" wrapText="1"/>
      <protection/>
    </xf>
    <xf numFmtId="0" fontId="42" fillId="0" borderId="15" xfId="39" applyFont="1" applyBorder="1" applyAlignment="1" quotePrefix="1">
      <alignment horizontal="center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0" fontId="42" fillId="0" borderId="18" xfId="39" applyFont="1" applyBorder="1" applyAlignment="1" quotePrefix="1">
      <alignment horizontal="center" vertical="center" wrapText="1"/>
      <protection/>
    </xf>
    <xf numFmtId="0" fontId="42" fillId="0" borderId="19" xfId="39" applyFont="1" applyBorder="1" applyAlignment="1" quotePrefix="1">
      <alignment horizontal="center" vertical="center" wrapText="1"/>
      <protection/>
    </xf>
    <xf numFmtId="0" fontId="42" fillId="0" borderId="20" xfId="39" applyFont="1" applyBorder="1" applyAlignment="1" quotePrefix="1">
      <alignment horizontal="center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0" fontId="42" fillId="0" borderId="22" xfId="39" applyFont="1" applyBorder="1" applyAlignment="1" quotePrefix="1">
      <alignment horizontal="center" vertical="center" wrapText="1"/>
      <protection/>
    </xf>
    <xf numFmtId="164" fontId="42" fillId="0" borderId="23" xfId="41" applyNumberFormat="1" applyFont="1" applyBorder="1" applyAlignment="1">
      <alignment horizontal="right" vertical="center" wrapText="1"/>
      <protection/>
    </xf>
    <xf numFmtId="0" fontId="42" fillId="0" borderId="24" xfId="39" applyFont="1" applyBorder="1" applyAlignment="1" quotePrefix="1">
      <alignment horizontal="center" vertical="center" wrapText="1"/>
      <protection/>
    </xf>
    <xf numFmtId="0" fontId="43" fillId="0" borderId="10" xfId="43" applyFont="1" applyBorder="1" applyAlignment="1" quotePrefix="1">
      <alignment horizontal="right" vertical="center" wrapText="1"/>
      <protection/>
    </xf>
    <xf numFmtId="0" fontId="43" fillId="0" borderId="23" xfId="38" applyFont="1" applyBorder="1" applyAlignment="1" quotePrefix="1">
      <alignment horizontal="center" vertical="center" wrapText="1"/>
      <protection/>
    </xf>
    <xf numFmtId="164" fontId="43" fillId="0" borderId="23" xfId="35" applyNumberFormat="1" applyFont="1" applyBorder="1" applyAlignment="1">
      <alignment horizontal="right" vertical="center" wrapText="1"/>
      <protection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9.140625" style="2" customWidth="1"/>
    <col min="2" max="2" width="54.28125" style="2" customWidth="1"/>
    <col min="3" max="3" width="13.28125" style="2" customWidth="1"/>
    <col min="4" max="4" width="12.57421875" style="2" customWidth="1"/>
    <col min="5" max="5" width="12.00390625" style="2" customWidth="1"/>
    <col min="6" max="6" width="11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62</v>
      </c>
    </row>
    <row r="3" ht="15">
      <c r="B3" s="2" t="s">
        <v>34</v>
      </c>
    </row>
    <row r="5" spans="2:6" ht="15" customHeight="1">
      <c r="B5" s="28" t="s">
        <v>22</v>
      </c>
      <c r="C5" s="28" t="s">
        <v>23</v>
      </c>
      <c r="D5" s="28" t="s">
        <v>24</v>
      </c>
      <c r="E5" s="28" t="s">
        <v>25</v>
      </c>
      <c r="F5" s="31" t="s">
        <v>26</v>
      </c>
    </row>
    <row r="6" spans="2:6" ht="15">
      <c r="B6" s="29"/>
      <c r="C6" s="29"/>
      <c r="D6" s="29"/>
      <c r="E6" s="29"/>
      <c r="F6" s="31"/>
    </row>
    <row r="7" spans="2:6" ht="15">
      <c r="B7" s="30"/>
      <c r="C7" s="30"/>
      <c r="D7" s="30"/>
      <c r="E7" s="30"/>
      <c r="F7" s="31"/>
    </row>
    <row r="8" spans="2:6" ht="15">
      <c r="B8" s="3" t="s">
        <v>27</v>
      </c>
      <c r="C8" s="3">
        <v>82337.75</v>
      </c>
      <c r="D8" s="3">
        <v>50844.55</v>
      </c>
      <c r="E8" s="3">
        <v>117115.65</v>
      </c>
      <c r="F8" s="4">
        <f aca="true" t="shared" si="0" ref="F8:F17">D8-E8</f>
        <v>-66271.09999999999</v>
      </c>
    </row>
    <row r="9" spans="2:6" ht="15">
      <c r="B9" s="3" t="s">
        <v>28</v>
      </c>
      <c r="C9" s="3">
        <v>85972.87</v>
      </c>
      <c r="D9" s="3">
        <v>53066.04</v>
      </c>
      <c r="E9" s="3">
        <v>76285.16</v>
      </c>
      <c r="F9" s="4">
        <f t="shared" si="0"/>
        <v>-23219.120000000003</v>
      </c>
    </row>
    <row r="10" spans="2:6" ht="15">
      <c r="B10" s="3" t="s">
        <v>15</v>
      </c>
      <c r="C10" s="3">
        <v>79534.18</v>
      </c>
      <c r="D10" s="3">
        <v>49145.72</v>
      </c>
      <c r="E10" s="3">
        <v>111839.15</v>
      </c>
      <c r="F10" s="4">
        <f t="shared" si="0"/>
        <v>-62693.42999999999</v>
      </c>
    </row>
    <row r="11" spans="2:6" ht="15">
      <c r="B11" s="3" t="s">
        <v>29</v>
      </c>
      <c r="C11" s="3">
        <v>34319.15</v>
      </c>
      <c r="D11" s="3">
        <v>21185.14</v>
      </c>
      <c r="E11" s="3">
        <v>34319.15</v>
      </c>
      <c r="F11" s="4">
        <f t="shared" si="0"/>
        <v>-13134.010000000002</v>
      </c>
    </row>
    <row r="12" spans="2:6" ht="15">
      <c r="B12" s="3" t="s">
        <v>30</v>
      </c>
      <c r="C12" s="3">
        <v>0.93</v>
      </c>
      <c r="D12" s="3">
        <v>-97.3</v>
      </c>
      <c r="E12" s="3"/>
      <c r="F12" s="4">
        <f t="shared" si="0"/>
        <v>-97.3</v>
      </c>
    </row>
    <row r="13" spans="2:6" ht="15">
      <c r="B13" s="3" t="s">
        <v>31</v>
      </c>
      <c r="C13" s="3">
        <v>13695.76</v>
      </c>
      <c r="D13" s="3">
        <v>8454.54</v>
      </c>
      <c r="E13" s="3">
        <v>739.36</v>
      </c>
      <c r="F13" s="4">
        <f t="shared" si="0"/>
        <v>7715.180000000001</v>
      </c>
    </row>
    <row r="14" spans="2:6" ht="15">
      <c r="B14" s="3" t="s">
        <v>32</v>
      </c>
      <c r="C14" s="3">
        <v>3523.86</v>
      </c>
      <c r="D14" s="3">
        <v>2239.48</v>
      </c>
      <c r="E14" s="3">
        <v>4383</v>
      </c>
      <c r="F14" s="4">
        <f t="shared" si="0"/>
        <v>-2143.52</v>
      </c>
    </row>
    <row r="15" spans="2:6" ht="15">
      <c r="B15" s="3" t="s">
        <v>40</v>
      </c>
      <c r="C15" s="3">
        <v>2278.57</v>
      </c>
      <c r="D15" s="3">
        <v>1393.96</v>
      </c>
      <c r="E15" s="3"/>
      <c r="F15" s="4">
        <f t="shared" si="0"/>
        <v>1393.96</v>
      </c>
    </row>
    <row r="16" spans="2:6" ht="15">
      <c r="B16" s="3" t="s">
        <v>38</v>
      </c>
      <c r="C16" s="3">
        <v>-10251.11</v>
      </c>
      <c r="D16" s="3">
        <v>727.63</v>
      </c>
      <c r="E16" s="3"/>
      <c r="F16" s="4">
        <f t="shared" si="0"/>
        <v>727.63</v>
      </c>
    </row>
    <row r="17" spans="2:6" ht="15">
      <c r="B17" s="3" t="s">
        <v>33</v>
      </c>
      <c r="C17" s="3">
        <f>SUM(C8:C16)</f>
        <v>291411.96</v>
      </c>
      <c r="D17" s="3">
        <f>SUM(D8:D16)</f>
        <v>186959.76000000004</v>
      </c>
      <c r="E17" s="3">
        <f>SUM(E8:E16)</f>
        <v>344681.47</v>
      </c>
      <c r="F17" s="4">
        <f t="shared" si="0"/>
        <v>-157721.70999999993</v>
      </c>
    </row>
    <row r="20" spans="2:6" ht="15">
      <c r="B20" s="10" t="s">
        <v>0</v>
      </c>
      <c r="C20" s="11" t="s">
        <v>1</v>
      </c>
      <c r="D20" s="12" t="s">
        <v>2</v>
      </c>
      <c r="E20" s="13" t="s">
        <v>3</v>
      </c>
      <c r="F20" s="12" t="s">
        <v>4</v>
      </c>
    </row>
    <row r="21" spans="2:6" ht="30.75" customHeight="1">
      <c r="B21" s="14" t="s">
        <v>41</v>
      </c>
      <c r="C21" s="15" t="s">
        <v>5</v>
      </c>
      <c r="D21" s="16">
        <v>212.28</v>
      </c>
      <c r="E21" s="5">
        <v>2</v>
      </c>
      <c r="F21" s="17">
        <v>424.56</v>
      </c>
    </row>
    <row r="22" spans="2:6" ht="15" customHeight="1">
      <c r="B22" s="14" t="s">
        <v>14</v>
      </c>
      <c r="C22" s="18" t="s">
        <v>11</v>
      </c>
      <c r="D22" s="17">
        <v>1</v>
      </c>
      <c r="E22" s="5">
        <v>739.36</v>
      </c>
      <c r="F22" s="17">
        <v>739.36</v>
      </c>
    </row>
    <row r="23" spans="2:6" ht="18" customHeight="1">
      <c r="B23" s="14" t="s">
        <v>42</v>
      </c>
      <c r="C23" s="18" t="s">
        <v>5</v>
      </c>
      <c r="D23" s="17">
        <v>163.5</v>
      </c>
      <c r="E23" s="5">
        <v>2</v>
      </c>
      <c r="F23" s="17">
        <v>327</v>
      </c>
    </row>
    <row r="24" spans="2:6" ht="15" customHeight="1">
      <c r="B24" s="14" t="s">
        <v>43</v>
      </c>
      <c r="C24" s="18" t="s">
        <v>44</v>
      </c>
      <c r="D24" s="17">
        <v>35351</v>
      </c>
      <c r="E24" s="5">
        <v>0.04</v>
      </c>
      <c r="F24" s="17">
        <v>1414.04</v>
      </c>
    </row>
    <row r="25" spans="2:6" ht="15" customHeight="1">
      <c r="B25" s="14" t="s">
        <v>35</v>
      </c>
      <c r="C25" s="18" t="s">
        <v>6</v>
      </c>
      <c r="D25" s="17">
        <v>0.02</v>
      </c>
      <c r="E25" s="5">
        <v>291411.96</v>
      </c>
      <c r="F25" s="17">
        <v>5828.28</v>
      </c>
    </row>
    <row r="26" spans="2:6" ht="15" customHeight="1">
      <c r="B26" s="14" t="s">
        <v>45</v>
      </c>
      <c r="C26" s="18" t="s">
        <v>8</v>
      </c>
      <c r="D26" s="17">
        <v>919.14</v>
      </c>
      <c r="E26" s="5">
        <v>0.13</v>
      </c>
      <c r="F26" s="17">
        <v>119.49</v>
      </c>
    </row>
    <row r="27" spans="2:6" ht="15" customHeight="1">
      <c r="B27" s="14" t="s">
        <v>46</v>
      </c>
      <c r="C27" s="18" t="s">
        <v>5</v>
      </c>
      <c r="D27" s="17">
        <v>2656.64</v>
      </c>
      <c r="E27" s="5">
        <v>3</v>
      </c>
      <c r="F27" s="17">
        <v>7969.92</v>
      </c>
    </row>
    <row r="28" spans="2:6" ht="15" customHeight="1">
      <c r="B28" s="14" t="s">
        <v>12</v>
      </c>
      <c r="C28" s="18" t="s">
        <v>10</v>
      </c>
      <c r="D28" s="17">
        <v>2.08</v>
      </c>
      <c r="E28" s="5">
        <v>16499.57</v>
      </c>
      <c r="F28" s="17">
        <v>34319.15</v>
      </c>
    </row>
    <row r="29" spans="2:6" ht="15" customHeight="1">
      <c r="B29" s="14" t="s">
        <v>15</v>
      </c>
      <c r="C29" s="18" t="s">
        <v>7</v>
      </c>
      <c r="D29" s="17">
        <v>4.82</v>
      </c>
      <c r="E29" s="5">
        <v>14932.74</v>
      </c>
      <c r="F29" s="17">
        <v>71975.81</v>
      </c>
    </row>
    <row r="30" spans="2:6" ht="15" customHeight="1">
      <c r="B30" s="14" t="s">
        <v>47</v>
      </c>
      <c r="C30" s="18" t="s">
        <v>8</v>
      </c>
      <c r="D30" s="17">
        <v>566.31</v>
      </c>
      <c r="E30" s="5">
        <v>1.26</v>
      </c>
      <c r="F30" s="17">
        <v>713.55</v>
      </c>
    </row>
    <row r="31" spans="2:6" ht="15" customHeight="1">
      <c r="B31" s="14" t="s">
        <v>48</v>
      </c>
      <c r="C31" s="18" t="s">
        <v>10</v>
      </c>
      <c r="D31" s="17">
        <v>728.42</v>
      </c>
      <c r="E31" s="5">
        <v>0.93</v>
      </c>
      <c r="F31" s="17">
        <v>677.43</v>
      </c>
    </row>
    <row r="32" spans="2:6" ht="15" customHeight="1">
      <c r="B32" s="14" t="s">
        <v>16</v>
      </c>
      <c r="C32" s="18" t="s">
        <v>5</v>
      </c>
      <c r="D32" s="17">
        <v>360.57</v>
      </c>
      <c r="E32" s="5">
        <v>20</v>
      </c>
      <c r="F32" s="17">
        <v>7211.4</v>
      </c>
    </row>
    <row r="33" spans="2:6" ht="15" customHeight="1">
      <c r="B33" s="14" t="s">
        <v>49</v>
      </c>
      <c r="C33" s="18" t="s">
        <v>8</v>
      </c>
      <c r="D33" s="17">
        <v>420.59</v>
      </c>
      <c r="E33" s="5">
        <v>0.1</v>
      </c>
      <c r="F33" s="17">
        <v>42.06</v>
      </c>
    </row>
    <row r="34" spans="2:6" ht="15" customHeight="1">
      <c r="B34" s="14" t="s">
        <v>50</v>
      </c>
      <c r="C34" s="18" t="s">
        <v>11</v>
      </c>
      <c r="D34" s="17">
        <v>1</v>
      </c>
      <c r="E34" s="5">
        <v>8180</v>
      </c>
      <c r="F34" s="17">
        <v>8180</v>
      </c>
    </row>
    <row r="35" spans="2:6" ht="17.25" customHeight="1">
      <c r="B35" s="14" t="s">
        <v>51</v>
      </c>
      <c r="C35" s="19" t="s">
        <v>11</v>
      </c>
      <c r="D35" s="17">
        <v>1</v>
      </c>
      <c r="E35" s="6">
        <v>0</v>
      </c>
      <c r="F35" s="17">
        <v>0</v>
      </c>
    </row>
    <row r="36" spans="2:6" ht="15" customHeight="1">
      <c r="B36" s="14" t="s">
        <v>36</v>
      </c>
      <c r="C36" s="20" t="s">
        <v>37</v>
      </c>
      <c r="D36" s="17">
        <v>487</v>
      </c>
      <c r="E36" s="7">
        <v>9</v>
      </c>
      <c r="F36" s="17">
        <v>4383</v>
      </c>
    </row>
    <row r="37" spans="2:6" ht="15" customHeight="1">
      <c r="B37" s="14" t="s">
        <v>49</v>
      </c>
      <c r="C37" s="20" t="s">
        <v>8</v>
      </c>
      <c r="D37" s="17">
        <v>420.59</v>
      </c>
      <c r="E37" s="7">
        <v>1</v>
      </c>
      <c r="F37" s="21">
        <v>841.18</v>
      </c>
    </row>
    <row r="38" spans="2:6" ht="33" customHeight="1">
      <c r="B38" s="14" t="s">
        <v>17</v>
      </c>
      <c r="C38" s="22" t="s">
        <v>18</v>
      </c>
      <c r="D38" s="21">
        <v>307.46</v>
      </c>
      <c r="E38" s="7">
        <v>320</v>
      </c>
      <c r="F38" s="23">
        <v>98387.2</v>
      </c>
    </row>
    <row r="39" spans="2:6" ht="15" customHeight="1">
      <c r="B39" s="14" t="s">
        <v>52</v>
      </c>
      <c r="C39" s="22" t="s">
        <v>8</v>
      </c>
      <c r="D39" s="23">
        <v>551.73</v>
      </c>
      <c r="E39" s="7">
        <v>3.53</v>
      </c>
      <c r="F39" s="23">
        <v>2278.64</v>
      </c>
    </row>
    <row r="40" spans="2:6" ht="33" customHeight="1">
      <c r="B40" s="14" t="s">
        <v>13</v>
      </c>
      <c r="C40" s="22" t="s">
        <v>10</v>
      </c>
      <c r="D40" s="23">
        <v>2.24</v>
      </c>
      <c r="E40" s="7">
        <v>16196.4</v>
      </c>
      <c r="F40" s="23">
        <v>36279.96</v>
      </c>
    </row>
    <row r="41" spans="2:6" ht="30" customHeight="1">
      <c r="B41" s="14" t="s">
        <v>39</v>
      </c>
      <c r="C41" s="22" t="s">
        <v>5</v>
      </c>
      <c r="D41" s="23">
        <v>58.3</v>
      </c>
      <c r="E41" s="7">
        <v>81</v>
      </c>
      <c r="F41" s="23">
        <v>4722.3</v>
      </c>
    </row>
    <row r="42" spans="2:6" ht="15" customHeight="1">
      <c r="B42" s="14" t="s">
        <v>53</v>
      </c>
      <c r="C42" s="22" t="s">
        <v>10</v>
      </c>
      <c r="D42" s="23">
        <v>1</v>
      </c>
      <c r="E42" s="7">
        <v>0</v>
      </c>
      <c r="F42" s="23">
        <v>0</v>
      </c>
    </row>
    <row r="43" spans="2:6" ht="30">
      <c r="B43" s="14" t="s">
        <v>9</v>
      </c>
      <c r="C43" s="22" t="s">
        <v>10</v>
      </c>
      <c r="D43" s="23">
        <v>1.23</v>
      </c>
      <c r="E43" s="7">
        <v>15408</v>
      </c>
      <c r="F43" s="23">
        <v>18951.84</v>
      </c>
    </row>
    <row r="44" spans="2:6" ht="30">
      <c r="B44" s="14" t="s">
        <v>54</v>
      </c>
      <c r="C44" s="22" t="s">
        <v>11</v>
      </c>
      <c r="D44" s="23">
        <v>1491.29</v>
      </c>
      <c r="E44" s="7">
        <v>2</v>
      </c>
      <c r="F44" s="23">
        <v>2982.58</v>
      </c>
    </row>
    <row r="45" spans="2:6" ht="30">
      <c r="B45" s="14" t="s">
        <v>55</v>
      </c>
      <c r="C45" s="22" t="s">
        <v>11</v>
      </c>
      <c r="D45" s="23">
        <v>2653.54</v>
      </c>
      <c r="E45" s="7">
        <v>1</v>
      </c>
      <c r="F45" s="23">
        <v>2653.54</v>
      </c>
    </row>
    <row r="46" spans="2:6" ht="15">
      <c r="B46" s="14" t="s">
        <v>56</v>
      </c>
      <c r="C46" s="22" t="s">
        <v>11</v>
      </c>
      <c r="D46" s="23">
        <v>2846.5</v>
      </c>
      <c r="E46" s="7">
        <v>1</v>
      </c>
      <c r="F46" s="23">
        <v>2846.5</v>
      </c>
    </row>
    <row r="47" spans="2:6" ht="15">
      <c r="B47" s="14" t="s">
        <v>57</v>
      </c>
      <c r="C47" s="22" t="s">
        <v>11</v>
      </c>
      <c r="D47" s="23">
        <v>-866.82</v>
      </c>
      <c r="E47" s="7">
        <v>1</v>
      </c>
      <c r="F47" s="23">
        <v>-866.82</v>
      </c>
    </row>
    <row r="48" spans="2:6" ht="15">
      <c r="B48" s="14" t="s">
        <v>58</v>
      </c>
      <c r="C48" s="22" t="s">
        <v>5</v>
      </c>
      <c r="D48" s="23">
        <v>219.13</v>
      </c>
      <c r="E48" s="7">
        <v>1</v>
      </c>
      <c r="F48" s="23">
        <v>219.13</v>
      </c>
    </row>
    <row r="49" spans="2:6" ht="15">
      <c r="B49" s="14" t="s">
        <v>59</v>
      </c>
      <c r="C49" s="22" t="s">
        <v>5</v>
      </c>
      <c r="D49" s="23">
        <v>9642.54</v>
      </c>
      <c r="E49" s="7">
        <v>3</v>
      </c>
      <c r="F49" s="23">
        <v>28927.62</v>
      </c>
    </row>
    <row r="50" spans="2:6" ht="30">
      <c r="B50" s="14" t="s">
        <v>60</v>
      </c>
      <c r="C50" s="22" t="s">
        <v>19</v>
      </c>
      <c r="D50" s="23">
        <v>665.16</v>
      </c>
      <c r="E50" s="7">
        <v>3</v>
      </c>
      <c r="F50" s="23">
        <v>1995.48</v>
      </c>
    </row>
    <row r="51" spans="2:6" ht="30">
      <c r="B51" s="14" t="s">
        <v>61</v>
      </c>
      <c r="C51" s="24" t="s">
        <v>19</v>
      </c>
      <c r="D51" s="23">
        <v>45.76</v>
      </c>
      <c r="E51" s="7">
        <v>3</v>
      </c>
      <c r="F51" s="23">
        <v>137.28</v>
      </c>
    </row>
    <row r="52" spans="2:6" ht="15">
      <c r="B52" s="25" t="s">
        <v>21</v>
      </c>
      <c r="C52" s="9" t="s">
        <v>20</v>
      </c>
      <c r="D52" s="26" t="s">
        <v>20</v>
      </c>
      <c r="E52" s="8"/>
      <c r="F52" s="27">
        <f>SUM(F21:F51)</f>
        <v>344681.48000000004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2021-01-25T13:55:18Z</cp:lastPrinted>
  <dcterms:created xsi:type="dcterms:W3CDTF">2019-02-22T09:52:47Z</dcterms:created>
  <dcterms:modified xsi:type="dcterms:W3CDTF">2022-02-04T11:07:50Z</dcterms:modified>
  <cp:category/>
  <cp:version/>
  <cp:contentType/>
  <cp:contentStatus/>
</cp:coreProperties>
</file>