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Лен 20" sheetId="1" r:id="rId1"/>
    <sheet name="2013 г" sheetId="2" r:id="rId2"/>
    <sheet name="работа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<sst xmlns="http://schemas.openxmlformats.org/spreadsheetml/2006/main" count="65" uniqueCount="45">
  <si>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</si>
  <si>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</si>
  <si>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</si>
  <si>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</si>
  <si>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</si>
  <si>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</si>
  <si>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</si>
  <si>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</si>
  <si>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</si>
  <si>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</si>
  <si>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</si>
  <si>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</si>
  <si>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</si>
  <si>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</si>
  <si>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Ленина 20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</si>
  <si>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</si>
  <si>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</si>
  <si>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</si>
  <si>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пгт.Свирьстрой,ул.Ленина,д.20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</si>
  <si>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</si>
  <si>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</si>
  <si>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</si>
  <si>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</si>
  <si>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</si>
  <si>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</si>
  <si>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</si>
  <si>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</si>
  <si>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</si>
  <si>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</si>
  <si>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180,19</t>
  </si>
  <si>
    <t>Сбор ивывоз ТБО</t>
  </si>
  <si>
    <t> 259,80</t>
  </si>
  <si>
    <t> 498,82</t>
  </si>
  <si>
    <t>руб./кв.м</t>
  </si>
  <si>
    <t> 1,69</t>
  </si>
  <si>
    <t>1 276,59</t>
  </si>
  <si>
    <t> 97,32</t>
  </si>
  <si>
    <t> 186,85</t>
  </si>
  <si>
    <t>Сбор и вывоз ТБО</t>
  </si>
  <si>
    <t>Расходы на услуги банка,почты и прочее</t>
  </si>
  <si>
    <t>2%/ руб</t>
  </si>
  <si>
    <t> 0,02</t>
  </si>
  <si>
    <t> 106,17</t>
  </si>
  <si>
    <t>ИТОГО</t>
  </si>
  <si>
    <t>2 747,44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</si>
</sst>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2"/>
    </sheetView>
  </sheetViews>
  <sheetFormatPr defaultColWidth="9.00390625" defaultRowHeight="12.75"/>
  <cols>
    <col min="1" max="1" width="30.25390625" style="0" customWidth="1"/>
    <col min="2" max="2" width="12.375" style="0" customWidth="1"/>
    <col min="3" max="3" width="12.125" style="0" customWidth="1"/>
    <col min="4" max="4" width="12.625" style="0" customWidth="1"/>
    <col min="5" max="5" width="11.25390625" style="0" customWidth="1"/>
    <col min="6" max="6" width="12.7539062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12.75">
      <c r="A4" s="3"/>
      <c r="B4" s="10"/>
      <c r="C4" s="10"/>
      <c r="D4" s="10"/>
      <c r="E4" s="10"/>
      <c r="F4" s="10"/>
    </row>
    <row r="5" spans="1:6" ht="12.75">
      <c r="A5" s="4"/>
      <c r="B5" s="11"/>
      <c r="C5" s="11"/>
      <c r="D5" s="11"/>
      <c r="E5" s="11"/>
      <c r="F5" s="11"/>
    </row>
    <row r="6" spans="1:6" ht="12.75">
      <c r="A6" s="1" t="s">
        <v>8</v>
      </c>
      <c r="B6" s="1">
        <v>1439.31</v>
      </c>
      <c r="C6" s="1">
        <v>1309.07</v>
      </c>
      <c r="D6" s="1">
        <v>0</v>
      </c>
      <c r="E6" s="5">
        <f aca="true" t="shared" si="0" ref="E6:E11">C6*0.045</f>
        <v>58.90814999999999</v>
      </c>
      <c r="F6" s="5">
        <f aca="true" t="shared" si="1" ref="F6:F11">C6-D6-E6</f>
        <v>1250.16185</v>
      </c>
    </row>
    <row r="7" spans="1:6" ht="12.75">
      <c r="A7" s="1" t="s">
        <v>9</v>
      </c>
      <c r="B7" s="1">
        <v>943.62</v>
      </c>
      <c r="C7" s="1">
        <v>857.68</v>
      </c>
      <c r="D7" s="1">
        <v>145.5</v>
      </c>
      <c r="E7" s="5">
        <f t="shared" si="0"/>
        <v>38.5956</v>
      </c>
      <c r="F7" s="5">
        <f t="shared" si="1"/>
        <v>673.5844</v>
      </c>
    </row>
    <row r="8" spans="1:6" ht="12.75">
      <c r="A8" s="1" t="s">
        <v>10</v>
      </c>
      <c r="B8" s="1">
        <v>0</v>
      </c>
      <c r="C8" s="1">
        <v>0</v>
      </c>
      <c r="D8" s="1">
        <v>0</v>
      </c>
      <c r="E8" s="5">
        <f t="shared" si="0"/>
        <v>0</v>
      </c>
      <c r="F8" s="5">
        <f t="shared" si="1"/>
        <v>0</v>
      </c>
    </row>
    <row r="9" spans="1:6" ht="12.75">
      <c r="A9" s="1" t="s">
        <v>11</v>
      </c>
      <c r="B9" s="1">
        <v>831.05</v>
      </c>
      <c r="C9" s="1">
        <v>692.21</v>
      </c>
      <c r="D9" s="1">
        <v>692.21</v>
      </c>
      <c r="E9" s="5">
        <f t="shared" si="0"/>
        <v>31.14945</v>
      </c>
      <c r="F9" s="5">
        <f t="shared" si="1"/>
        <v>-31.14945</v>
      </c>
    </row>
    <row r="10" spans="1:6" ht="12.75">
      <c r="A10" s="1" t="s">
        <v>12</v>
      </c>
      <c r="B10" s="1">
        <v>1152.76</v>
      </c>
      <c r="C10" s="1">
        <v>1052.1</v>
      </c>
      <c r="D10" s="1">
        <v>2236.4</v>
      </c>
      <c r="E10" s="5">
        <f t="shared" si="0"/>
        <v>47.3445</v>
      </c>
      <c r="F10" s="5">
        <f t="shared" si="1"/>
        <v>-1231.6445</v>
      </c>
    </row>
    <row r="11" spans="1:6" ht="12.75">
      <c r="A11" s="1" t="s">
        <v>13</v>
      </c>
      <c r="B11" s="1">
        <f>SUM(B6:B10)</f>
        <v>4366.74</v>
      </c>
      <c r="C11" s="1">
        <f>SUM(C6:C10)</f>
        <v>3911.06</v>
      </c>
      <c r="D11" s="1">
        <f>SUM(D6:D10)</f>
        <v>3074.11</v>
      </c>
      <c r="E11" s="5">
        <f t="shared" si="0"/>
        <v>175.99769999999998</v>
      </c>
      <c r="F11" s="5">
        <f t="shared" si="1"/>
        <v>660.9522999999998</v>
      </c>
    </row>
  </sheetData>
  <sheetProtection/>
  <mergeCells count="5">
    <mergeCell ref="C3:C5"/>
    <mergeCell ref="B3:B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0.125" style="0" customWidth="1"/>
    <col min="2" max="2" width="13.75390625" style="0" customWidth="1"/>
    <col min="3" max="3" width="12.75390625" style="0" customWidth="1"/>
    <col min="4" max="4" width="14.75390625" style="0" customWidth="1"/>
    <col min="5" max="5" width="12.75390625" style="0" customWidth="1"/>
  </cols>
  <sheetData>
    <row r="1" ht="12.75">
      <c r="A1" t="s">
        <v>15</v>
      </c>
    </row>
    <row r="2" spans="1:2" ht="12.75">
      <c r="A2" t="s">
        <v>1</v>
      </c>
      <c r="B2" t="s">
        <v>14</v>
      </c>
    </row>
    <row r="3" spans="1:6" ht="12.75" customHeight="1">
      <c r="A3" s="2" t="s">
        <v>2</v>
      </c>
      <c r="B3" s="9" t="s">
        <v>3</v>
      </c>
      <c r="C3" s="9" t="s">
        <v>4</v>
      </c>
      <c r="D3" s="9" t="s">
        <v>5</v>
      </c>
      <c r="E3" s="12" t="s">
        <v>7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8</v>
      </c>
      <c r="B6" s="1">
        <v>1562.88</v>
      </c>
      <c r="C6" s="1">
        <v>1693.12</v>
      </c>
      <c r="D6" s="1">
        <v>0</v>
      </c>
      <c r="E6" s="6">
        <f aca="true" t="shared" si="0" ref="E6:E11">C6-D6</f>
        <v>1693.12</v>
      </c>
      <c r="F6" s="7"/>
    </row>
    <row r="7" spans="1:6" ht="12.75">
      <c r="A7" s="1" t="s">
        <v>9</v>
      </c>
      <c r="B7" s="1">
        <v>859.4</v>
      </c>
      <c r="C7" s="1">
        <v>1117.22</v>
      </c>
      <c r="D7" s="1">
        <v>106.18</v>
      </c>
      <c r="E7" s="6">
        <f t="shared" si="0"/>
        <v>1011.04</v>
      </c>
      <c r="F7" s="7"/>
    </row>
    <row r="8" spans="1:6" ht="12.75">
      <c r="A8" s="1" t="s">
        <v>10</v>
      </c>
      <c r="B8" s="1">
        <v>0</v>
      </c>
      <c r="C8" s="1">
        <v>0</v>
      </c>
      <c r="D8" s="1">
        <v>0</v>
      </c>
      <c r="E8" s="6">
        <f t="shared" si="0"/>
        <v>0</v>
      </c>
      <c r="F8" s="7"/>
    </row>
    <row r="9" spans="1:6" ht="12.75">
      <c r="A9" s="1" t="s">
        <v>11</v>
      </c>
      <c r="B9" s="1">
        <v>1004.76</v>
      </c>
      <c r="C9" s="1">
        <v>1079.63</v>
      </c>
      <c r="D9" s="1">
        <v>1276.58</v>
      </c>
      <c r="E9" s="6">
        <f t="shared" si="0"/>
        <v>-196.94999999999982</v>
      </c>
      <c r="F9" s="7"/>
    </row>
    <row r="10" spans="1:6" ht="12.75">
      <c r="A10" s="1" t="s">
        <v>12</v>
      </c>
      <c r="B10" s="1">
        <v>1265.28</v>
      </c>
      <c r="C10" s="1">
        <v>1368.94</v>
      </c>
      <c r="D10" s="1">
        <v>1364.68</v>
      </c>
      <c r="E10" s="6">
        <f t="shared" si="0"/>
        <v>4.259999999999991</v>
      </c>
      <c r="F10" s="7"/>
    </row>
    <row r="11" spans="1:6" ht="12.75">
      <c r="A11" s="1" t="s">
        <v>13</v>
      </c>
      <c r="B11" s="1">
        <f>SUM(B6:B10)</f>
        <v>4692.32</v>
      </c>
      <c r="C11" s="1">
        <f>SUM(C6:C10)</f>
        <v>5258.91</v>
      </c>
      <c r="D11" s="1">
        <f>SUM(D6:D10)</f>
        <v>2747.44</v>
      </c>
      <c r="E11" s="6">
        <f t="shared" si="0"/>
        <v>2511.47</v>
      </c>
      <c r="F11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37.625" style="0" customWidth="1"/>
  </cols>
  <sheetData>
    <row r="1" spans="1:8" ht="12.75">
      <c r="A1" t="s">
        <v>16</v>
      </c>
      <c r="H1" s="8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1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1.92</v>
      </c>
      <c r="F6" s="1" t="s">
        <v>29</v>
      </c>
    </row>
    <row r="7" spans="1:6" ht="12.75">
      <c r="A7" s="1">
        <v>2</v>
      </c>
      <c r="B7" s="1" t="s">
        <v>30</v>
      </c>
      <c r="C7" s="1" t="s">
        <v>27</v>
      </c>
      <c r="D7" s="1" t="s">
        <v>31</v>
      </c>
      <c r="E7" s="1">
        <v>1.92</v>
      </c>
      <c r="F7" s="1" t="s">
        <v>32</v>
      </c>
    </row>
    <row r="8" spans="1:6" ht="12.75">
      <c r="A8" s="1">
        <v>3</v>
      </c>
      <c r="B8" s="1" t="s">
        <v>11</v>
      </c>
      <c r="C8" s="1" t="s">
        <v>33</v>
      </c>
      <c r="D8" s="1" t="s">
        <v>34</v>
      </c>
      <c r="E8" s="1">
        <v>755.38</v>
      </c>
      <c r="F8" s="1" t="s">
        <v>35</v>
      </c>
    </row>
    <row r="9" spans="1:6" ht="12.75">
      <c r="A9" s="1">
        <v>4</v>
      </c>
      <c r="B9" s="1" t="s">
        <v>26</v>
      </c>
      <c r="C9" s="1" t="s">
        <v>27</v>
      </c>
      <c r="D9" s="1" t="s">
        <v>36</v>
      </c>
      <c r="E9" s="1">
        <v>1.92</v>
      </c>
      <c r="F9" s="1" t="s">
        <v>37</v>
      </c>
    </row>
    <row r="10" spans="1:6" ht="12.75">
      <c r="A10" s="1">
        <v>5</v>
      </c>
      <c r="B10" s="1" t="s">
        <v>38</v>
      </c>
      <c r="C10" s="1" t="s">
        <v>27</v>
      </c>
      <c r="D10" s="1" t="s">
        <v>31</v>
      </c>
      <c r="E10" s="1">
        <v>1.92</v>
      </c>
      <c r="F10" s="1" t="s">
        <v>32</v>
      </c>
    </row>
    <row r="11" spans="1:6" ht="12.75">
      <c r="A11" s="1">
        <v>6</v>
      </c>
      <c r="B11" s="1" t="s">
        <v>39</v>
      </c>
      <c r="C11" s="1" t="s">
        <v>40</v>
      </c>
      <c r="D11" s="1" t="s">
        <v>41</v>
      </c>
      <c r="E11" s="1">
        <v>5308.51</v>
      </c>
      <c r="F11" s="1" t="s">
        <v>42</v>
      </c>
    </row>
    <row r="12" spans="1:6" ht="12.75">
      <c r="A12" s="1"/>
      <c r="B12" s="1" t="s">
        <v>43</v>
      </c>
      <c r="C12" s="1"/>
      <c r="D12" s="1"/>
      <c r="E12" s="1"/>
      <c r="F1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2012-03-28T07:28:00Z</dcterms:created>
  <dcterms:modified xsi:type="dcterms:W3CDTF">2014-01-31T05:47:07Z</dcterms:modified>
  <cp:category/>
  <cp:version/>
  <cp:contentType/>
  <cp:contentStatus/>
</cp:coreProperties>
</file>