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<sst xmlns="http://schemas.openxmlformats.org/spreadsheetml/2006/main" count="79" uniqueCount="57">
  <si>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</si>
  <si>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</si>
  <si>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</si>
  <si>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</si>
  <si>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</si>
  <si>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</si>
  <si>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</si>
  <si>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руб/час</t>
  </si>
  <si>
    <t>руб./кв.м.</t>
  </si>
  <si>
    <t>управляющая компания</t>
  </si>
  <si>
    <t>санитарное содержание</t>
  </si>
  <si>
    <t>техническое обслуживание системы отопления дома по адресу с устранением мелких неисправностей</t>
  </si>
  <si>
    <t>Содержание общего имущества(эл.эн.)</t>
  </si>
  <si>
    <t>руб/дом</t>
  </si>
  <si>
    <t>проверка щитовых приборов</t>
  </si>
  <si>
    <t>техническое обслуживание узлов учета тепловой энергии</t>
  </si>
  <si>
    <t/>
  </si>
  <si>
    <t>ИТОГО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</si>
  <si>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</si>
  <si>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</si>
  <si>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</si>
  <si>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</si>
  <si>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</si>
  <si>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</si>
  <si>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</si>
  <si>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</si>
  <si>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</si>
  <si>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Всего</t>
  </si>
  <si>
    <t>Свирьстрой, Парковая д. 15</t>
  </si>
  <si>
    <t>Сои (эл.эн.)</t>
  </si>
  <si>
    <t>обслуживание теплосчетчиков</t>
  </si>
  <si>
    <t>расходы по расчету, учету платы, печати и доставки платежных документов согл.счета</t>
  </si>
  <si>
    <t>Сои (холодное водоснабжение)</t>
  </si>
  <si>
    <t>Сои (отведение сточных вод)</t>
  </si>
  <si>
    <t>материалы согл.накладной</t>
  </si>
  <si>
    <t>замена светильника</t>
  </si>
  <si>
    <t>ремонт кровли изопластом с просушкой газовым баллоном</t>
  </si>
  <si>
    <t>руб./кв.м</t>
  </si>
  <si>
    <t>подготовительные работы</t>
  </si>
  <si>
    <t xml:space="preserve">замена фитинга (крана, заглушки) системы отопления на стояке, калькуляция №2 </t>
  </si>
  <si>
    <t>замена участка магистрали или стояка (без стоимости трубы), калькуляция №5</t>
  </si>
  <si>
    <t>слив и заполнение системы отопления водой, согл.калькуляции</t>
  </si>
  <si>
    <t>работа  машины, согл.калькуляции</t>
  </si>
  <si>
    <t>очистка крыши/кровли от снега</t>
  </si>
  <si>
    <t>периодическая проверка и чистка вентканалов и дымоходов</t>
  </si>
  <si>
    <t>обшивка ЦСП</t>
  </si>
  <si>
    <t>замена светодиодных ламп</t>
  </si>
  <si>
    <t>замена резьбовых соединений на радиаторах, калькуляция №1</t>
  </si>
  <si>
    <t>покос травы</t>
  </si>
  <si>
    <t>замена автомата 25А</t>
  </si>
  <si>
    <t>аварийное обслуживание</t>
  </si>
  <si>
    <t>замена тройника, кв.44, 1шт, смета</t>
  </si>
  <si>
    <t>руб/квартира</t>
  </si>
  <si>
    <t>покраска скамейки</t>
  </si>
  <si>
    <t>замена общедомового счетчика ХВС,1 шт, смета</t>
  </si>
  <si>
    <t>замена участка канализации, кв.16, 0,5мп, смета</t>
  </si>
  <si>
    <t>Сведения о доходах и расходах  ( Стандарт п 9, подпункт "б","в"), за 2023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</si>
</sst>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4" fillId="0" borderId="11" xfId="40" applyFont="1" applyBorder="1" applyAlignment="1" quotePrefix="1">
      <alignment horizontal="left" vertical="center" wrapText="1"/>
      <protection/>
    </xf>
    <xf numFmtId="0" fontId="44" fillId="0" borderId="14" xfId="42" applyNumberFormat="1" applyFont="1" applyBorder="1" applyAlignment="1" quotePrefix="1">
      <alignment horizontal="right" vertical="center" wrapText="1"/>
      <protection/>
    </xf>
    <xf numFmtId="164" fontId="44" fillId="0" borderId="15" xfId="41" applyNumberFormat="1" applyFont="1" applyBorder="1" applyAlignment="1">
      <alignment horizontal="right" vertical="center" wrapText="1"/>
      <protection/>
    </xf>
    <xf numFmtId="164" fontId="44" fillId="0" borderId="13" xfId="41" applyNumberFormat="1" applyFont="1" applyBorder="1" applyAlignment="1">
      <alignment horizontal="right" vertical="center" wrapText="1"/>
      <protection/>
    </xf>
    <xf numFmtId="0" fontId="44" fillId="0" borderId="11" xfId="42" applyNumberFormat="1" applyFont="1" applyBorder="1" applyAlignment="1" quotePrefix="1">
      <alignment horizontal="right" vertical="center" wrapText="1"/>
      <protection/>
    </xf>
    <xf numFmtId="164" fontId="44" fillId="0" borderId="12" xfId="41" applyNumberFormat="1" applyFont="1" applyBorder="1" applyAlignment="1">
      <alignment horizontal="right" vertical="center" wrapText="1"/>
      <protection/>
    </xf>
    <xf numFmtId="0" fontId="44" fillId="0" borderId="10" xfId="39" applyFont="1" applyBorder="1" applyAlignment="1" quotePrefix="1">
      <alignment horizontal="center" vertical="center" wrapText="1"/>
      <protection/>
    </xf>
    <xf numFmtId="0" fontId="44" fillId="0" borderId="16" xfId="42" applyNumberFormat="1" applyFont="1" applyBorder="1" applyAlignment="1" quotePrefix="1">
      <alignment horizontal="right" vertical="center" wrapText="1"/>
      <protection/>
    </xf>
    <xf numFmtId="0" fontId="44" fillId="0" borderId="16" xfId="40" applyFont="1" applyBorder="1" applyAlignment="1" quotePrefix="1">
      <alignment horizontal="left" vertical="center" wrapText="1"/>
      <protection/>
    </xf>
    <xf numFmtId="164" fontId="44" fillId="0" borderId="17" xfId="41" applyNumberFormat="1" applyFont="1" applyBorder="1" applyAlignment="1">
      <alignment horizontal="right" vertical="center" wrapText="1"/>
      <protection/>
    </xf>
    <xf numFmtId="164" fontId="44" fillId="0" borderId="18" xfId="41" applyNumberFormat="1" applyFont="1" applyBorder="1" applyAlignment="1">
      <alignment horizontal="right" vertical="center" wrapText="1"/>
      <protection/>
    </xf>
    <xf numFmtId="0" fontId="27" fillId="0" borderId="16" xfId="43" applyFont="1" applyBorder="1" applyAlignment="1" quotePrefix="1">
      <alignment horizontal="right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8" xfId="38" applyFont="1" applyBorder="1" applyAlignment="1" quotePrefix="1">
      <alignment horizontal="center" vertical="center" wrapText="1"/>
      <protection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64" fontId="44" fillId="0" borderId="22" xfId="41" applyNumberFormat="1" applyFont="1" applyBorder="1" applyAlignment="1">
      <alignment horizontal="right" vertical="center" wrapText="1"/>
      <protection/>
    </xf>
    <xf numFmtId="164" fontId="27" fillId="0" borderId="23" xfId="35" applyNumberFormat="1" applyFont="1" applyBorder="1" applyAlignment="1">
      <alignment horizontal="right" vertical="center" wrapText="1"/>
      <protection/>
    </xf>
    <xf numFmtId="0" fontId="27" fillId="0" borderId="16" xfId="43" applyNumberFormat="1" applyFont="1" applyBorder="1" applyAlignment="1" quotePrefix="1">
      <alignment horizontal="right" vertical="center" wrapText="1"/>
      <protection/>
    </xf>
    <xf numFmtId="164" fontId="44" fillId="0" borderId="23" xfId="41" applyNumberFormat="1" applyFont="1" applyBorder="1" applyAlignment="1">
      <alignment horizontal="right" vertical="center" wrapText="1"/>
      <protection/>
    </xf>
    <xf numFmtId="164" fontId="44" fillId="0" borderId="24" xfId="41" applyNumberFormat="1" applyFont="1" applyBorder="1" applyAlignment="1">
      <alignment horizontal="right" vertical="center" wrapText="1"/>
      <protection/>
    </xf>
    <xf numFmtId="0" fontId="44" fillId="0" borderId="14" xfId="40" applyFont="1" applyBorder="1" applyAlignment="1" quotePrefix="1">
      <alignment horizontal="left" vertical="center" wrapText="1"/>
      <protection/>
    </xf>
    <xf numFmtId="0" fontId="0" fillId="0" borderId="0" xfId="0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7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9.140625" style="2" customWidth="1"/>
    <col min="2" max="2" width="51.00390625" style="2" customWidth="1"/>
    <col min="3" max="3" width="11.421875" style="2" customWidth="1"/>
    <col min="4" max="4" width="13.57421875" style="2" customWidth="1"/>
    <col min="5" max="5" width="12.28125" style="2" customWidth="1"/>
    <col min="6" max="6" width="12.00390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35" t="s">
        <v>56</v>
      </c>
    </row>
    <row r="3" spans="2:3" ht="15">
      <c r="B3" s="2" t="s">
        <v>18</v>
      </c>
      <c r="C3" s="2" t="s">
        <v>28</v>
      </c>
    </row>
    <row r="5" spans="2:6" ht="15">
      <c r="B5" s="25" t="s">
        <v>19</v>
      </c>
      <c r="C5" s="25" t="s">
        <v>20</v>
      </c>
      <c r="D5" s="25" t="s">
        <v>21</v>
      </c>
      <c r="E5" s="25" t="s">
        <v>22</v>
      </c>
      <c r="F5" s="28" t="s">
        <v>23</v>
      </c>
    </row>
    <row r="6" spans="2:6" ht="15">
      <c r="B6" s="26"/>
      <c r="C6" s="26"/>
      <c r="D6" s="26"/>
      <c r="E6" s="26"/>
      <c r="F6" s="28"/>
    </row>
    <row r="7" spans="2:6" ht="15">
      <c r="B7" s="27"/>
      <c r="C7" s="27"/>
      <c r="D7" s="27"/>
      <c r="E7" s="27"/>
      <c r="F7" s="28"/>
    </row>
    <row r="8" spans="2:6" ht="15">
      <c r="B8" s="3" t="s">
        <v>24</v>
      </c>
      <c r="C8" s="3">
        <v>290487.6</v>
      </c>
      <c r="D8" s="3">
        <v>213803.48</v>
      </c>
      <c r="E8" s="3">
        <v>87062.26</v>
      </c>
      <c r="F8" s="4">
        <f aca="true" t="shared" si="0" ref="F8:F15">D8-E8</f>
        <v>126741.22000000002</v>
      </c>
    </row>
    <row r="9" spans="2:6" ht="15">
      <c r="B9" s="3" t="s">
        <v>25</v>
      </c>
      <c r="C9" s="3">
        <v>239467.92</v>
      </c>
      <c r="D9" s="3">
        <v>176252.19</v>
      </c>
      <c r="E9" s="3">
        <v>176282.56</v>
      </c>
      <c r="F9" s="4">
        <f t="shared" si="0"/>
        <v>-30.369999999995343</v>
      </c>
    </row>
    <row r="10" spans="2:6" ht="15">
      <c r="B10" s="3" t="s">
        <v>10</v>
      </c>
      <c r="C10" s="3">
        <v>225067.25</v>
      </c>
      <c r="D10" s="3">
        <v>165190.03</v>
      </c>
      <c r="E10" s="3">
        <v>136199.86</v>
      </c>
      <c r="F10" s="4">
        <f t="shared" si="0"/>
        <v>28990.170000000013</v>
      </c>
    </row>
    <row r="11" spans="2:6" ht="15">
      <c r="B11" s="3" t="s">
        <v>26</v>
      </c>
      <c r="C11" s="3">
        <v>111093.12</v>
      </c>
      <c r="D11" s="3">
        <v>81765.75</v>
      </c>
      <c r="E11" s="3">
        <v>111093.12</v>
      </c>
      <c r="F11" s="4">
        <f t="shared" si="0"/>
        <v>-29327.369999999995</v>
      </c>
    </row>
    <row r="12" spans="2:6" ht="15">
      <c r="B12" s="3" t="s">
        <v>29</v>
      </c>
      <c r="C12" s="3">
        <v>30437.57</v>
      </c>
      <c r="D12" s="3">
        <v>24220.25</v>
      </c>
      <c r="E12" s="3">
        <v>15724.78</v>
      </c>
      <c r="F12" s="4">
        <f t="shared" si="0"/>
        <v>8495.47</v>
      </c>
    </row>
    <row r="13" spans="2:6" ht="15">
      <c r="B13" s="3" t="s">
        <v>30</v>
      </c>
      <c r="C13" s="3">
        <v>56780.45</v>
      </c>
      <c r="D13" s="10">
        <v>41791.85</v>
      </c>
      <c r="E13" s="3">
        <v>24938.4</v>
      </c>
      <c r="F13" s="4">
        <f t="shared" si="0"/>
        <v>16853.449999999997</v>
      </c>
    </row>
    <row r="14" spans="2:6" ht="15">
      <c r="B14" s="10" t="s">
        <v>32</v>
      </c>
      <c r="C14" s="3">
        <v>3850.43</v>
      </c>
      <c r="D14" s="3">
        <v>2778.83</v>
      </c>
      <c r="E14" s="3"/>
      <c r="F14" s="4">
        <f t="shared" si="0"/>
        <v>2778.83</v>
      </c>
    </row>
    <row r="15" spans="2:6" ht="15">
      <c r="B15" s="10" t="s">
        <v>33</v>
      </c>
      <c r="C15" s="3">
        <v>5813.91</v>
      </c>
      <c r="D15" s="3">
        <v>4248.64</v>
      </c>
      <c r="E15" s="3"/>
      <c r="F15" s="4">
        <f t="shared" si="0"/>
        <v>4248.64</v>
      </c>
    </row>
    <row r="16" spans="2:6" ht="15">
      <c r="B16" s="3" t="s">
        <v>27</v>
      </c>
      <c r="C16" s="3">
        <f>SUM(C8:C15)</f>
        <v>962998.25</v>
      </c>
      <c r="D16" s="3">
        <f>SUM(D8:D15)</f>
        <v>710051.02</v>
      </c>
      <c r="E16" s="3">
        <f>SUM(E8:E15)</f>
        <v>551300.98</v>
      </c>
      <c r="F16" s="3">
        <f>SUM(F8:F15)</f>
        <v>158750.04</v>
      </c>
    </row>
    <row r="17" spans="2:6" ht="15">
      <c r="B17" s="5"/>
      <c r="C17" s="5"/>
      <c r="D17" s="5"/>
      <c r="E17" s="5"/>
      <c r="F17" s="5"/>
    </row>
    <row r="19" spans="2:6" ht="15">
      <c r="B19" s="6" t="s">
        <v>0</v>
      </c>
      <c r="C19" s="7" t="s">
        <v>1</v>
      </c>
      <c r="D19" s="8" t="s">
        <v>2</v>
      </c>
      <c r="E19" s="6" t="s">
        <v>3</v>
      </c>
      <c r="F19" s="9" t="s">
        <v>4</v>
      </c>
    </row>
    <row r="20" spans="2:6" ht="30" customHeight="1">
      <c r="B20" s="11" t="s">
        <v>45</v>
      </c>
      <c r="C20" s="17" t="s">
        <v>37</v>
      </c>
      <c r="D20" s="16">
        <v>504</v>
      </c>
      <c r="E20" s="15">
        <v>1</v>
      </c>
      <c r="F20" s="14">
        <v>1008</v>
      </c>
    </row>
    <row r="21" spans="2:6" ht="15" customHeight="1">
      <c r="B21" s="11" t="s">
        <v>12</v>
      </c>
      <c r="C21" s="17" t="s">
        <v>13</v>
      </c>
      <c r="D21" s="16">
        <v>1</v>
      </c>
      <c r="E21" s="15">
        <v>15724.78</v>
      </c>
      <c r="F21" s="14">
        <v>15724.78</v>
      </c>
    </row>
    <row r="22" spans="2:6" ht="15" customHeight="1">
      <c r="B22" s="11" t="s">
        <v>15</v>
      </c>
      <c r="C22" s="17" t="s">
        <v>5</v>
      </c>
      <c r="D22" s="16">
        <v>2078.2</v>
      </c>
      <c r="E22" s="15">
        <v>12</v>
      </c>
      <c r="F22" s="14">
        <v>24938.4</v>
      </c>
    </row>
    <row r="23" spans="2:6" ht="15" customHeight="1">
      <c r="B23" s="11" t="s">
        <v>46</v>
      </c>
      <c r="C23" s="17" t="s">
        <v>5</v>
      </c>
      <c r="D23" s="16">
        <v>305.71</v>
      </c>
      <c r="E23" s="15">
        <v>11</v>
      </c>
      <c r="F23" s="14">
        <v>3362.81</v>
      </c>
    </row>
    <row r="24" spans="2:6" ht="15" customHeight="1">
      <c r="B24" s="11" t="s">
        <v>31</v>
      </c>
      <c r="C24" s="17" t="s">
        <v>6</v>
      </c>
      <c r="D24" s="16">
        <v>0.02</v>
      </c>
      <c r="E24" s="15">
        <v>962998.25</v>
      </c>
      <c r="F24" s="14">
        <v>19259.98</v>
      </c>
    </row>
    <row r="25" spans="2:6" ht="15" customHeight="1">
      <c r="B25" s="11" t="s">
        <v>36</v>
      </c>
      <c r="C25" s="17" t="s">
        <v>37</v>
      </c>
      <c r="D25" s="16">
        <v>821.39</v>
      </c>
      <c r="E25" s="15">
        <v>1.5</v>
      </c>
      <c r="F25" s="14">
        <v>1232.08</v>
      </c>
    </row>
    <row r="26" spans="2:6" ht="15" customHeight="1">
      <c r="B26" s="11" t="s">
        <v>38</v>
      </c>
      <c r="C26" s="17" t="s">
        <v>7</v>
      </c>
      <c r="D26" s="16">
        <v>566.31</v>
      </c>
      <c r="E26" s="15">
        <v>1</v>
      </c>
      <c r="F26" s="14">
        <v>566.31</v>
      </c>
    </row>
    <row r="27" spans="2:6" ht="30" customHeight="1">
      <c r="B27" s="11" t="s">
        <v>14</v>
      </c>
      <c r="C27" s="17" t="s">
        <v>5</v>
      </c>
      <c r="D27" s="16">
        <v>360.57</v>
      </c>
      <c r="E27" s="15">
        <v>42</v>
      </c>
      <c r="F27" s="14">
        <v>15143.94</v>
      </c>
    </row>
    <row r="28" spans="2:6" ht="15" customHeight="1">
      <c r="B28" s="11" t="s">
        <v>11</v>
      </c>
      <c r="C28" s="17" t="s">
        <v>8</v>
      </c>
      <c r="D28" s="16">
        <v>1.35</v>
      </c>
      <c r="E28" s="15">
        <v>22020</v>
      </c>
      <c r="F28" s="29">
        <v>29727</v>
      </c>
    </row>
    <row r="29" spans="2:6" ht="15" customHeight="1">
      <c r="B29" s="11" t="s">
        <v>47</v>
      </c>
      <c r="C29" s="17" t="s">
        <v>13</v>
      </c>
      <c r="D29" s="13">
        <v>2057.23</v>
      </c>
      <c r="E29" s="15">
        <v>6</v>
      </c>
      <c r="F29" s="29">
        <v>12343.38</v>
      </c>
    </row>
    <row r="30" spans="2:6" ht="15" customHeight="1">
      <c r="B30" s="11" t="s">
        <v>39</v>
      </c>
      <c r="C30" s="17" t="s">
        <v>13</v>
      </c>
      <c r="D30" s="13">
        <v>1640.41</v>
      </c>
      <c r="E30" s="15">
        <v>12</v>
      </c>
      <c r="F30" s="29">
        <v>19684.92</v>
      </c>
    </row>
    <row r="31" spans="2:6" ht="15" customHeight="1">
      <c r="B31" s="11" t="s">
        <v>40</v>
      </c>
      <c r="C31" s="17" t="s">
        <v>13</v>
      </c>
      <c r="D31" s="13">
        <v>2597</v>
      </c>
      <c r="E31" s="15">
        <v>12</v>
      </c>
      <c r="F31" s="29">
        <v>31164</v>
      </c>
    </row>
    <row r="32" spans="2:6" ht="15" customHeight="1">
      <c r="B32" s="11" t="s">
        <v>41</v>
      </c>
      <c r="C32" s="17" t="s">
        <v>13</v>
      </c>
      <c r="D32" s="13">
        <v>-205.52</v>
      </c>
      <c r="E32" s="15">
        <v>25</v>
      </c>
      <c r="F32" s="29">
        <v>-5138</v>
      </c>
    </row>
    <row r="33" spans="2:6" ht="15" customHeight="1">
      <c r="B33" s="11" t="s">
        <v>42</v>
      </c>
      <c r="C33" s="17" t="s">
        <v>13</v>
      </c>
      <c r="D33" s="13">
        <v>-953.5</v>
      </c>
      <c r="E33" s="15">
        <v>25</v>
      </c>
      <c r="F33" s="29">
        <v>-23837.5</v>
      </c>
    </row>
    <row r="34" spans="2:6" ht="15" customHeight="1">
      <c r="B34" s="11" t="s">
        <v>43</v>
      </c>
      <c r="C34" s="17" t="s">
        <v>7</v>
      </c>
      <c r="D34" s="13">
        <v>462.91</v>
      </c>
      <c r="E34" s="12">
        <v>1.5</v>
      </c>
      <c r="F34" s="29">
        <v>694.36</v>
      </c>
    </row>
    <row r="35" spans="2:6" ht="30" customHeight="1">
      <c r="B35" s="11" t="s">
        <v>48</v>
      </c>
      <c r="C35" s="17" t="s">
        <v>7</v>
      </c>
      <c r="D35" s="13">
        <v>622.94</v>
      </c>
      <c r="E35" s="18">
        <v>4</v>
      </c>
      <c r="F35" s="29">
        <v>2491.76</v>
      </c>
    </row>
    <row r="36" spans="2:6" ht="32.25" customHeight="1">
      <c r="B36" s="11" t="s">
        <v>44</v>
      </c>
      <c r="C36" s="17" t="s">
        <v>5</v>
      </c>
      <c r="D36" s="13">
        <v>58.5</v>
      </c>
      <c r="E36" s="18">
        <v>168</v>
      </c>
      <c r="F36" s="29">
        <v>9828</v>
      </c>
    </row>
    <row r="37" spans="2:6" ht="30.75" customHeight="1">
      <c r="B37" s="11" t="s">
        <v>34</v>
      </c>
      <c r="C37" s="17" t="s">
        <v>13</v>
      </c>
      <c r="D37" s="13">
        <v>1</v>
      </c>
      <c r="E37" s="18">
        <v>14478</v>
      </c>
      <c r="F37" s="29">
        <v>14478</v>
      </c>
    </row>
    <row r="38" spans="2:6" ht="15" customHeight="1">
      <c r="B38" s="11" t="s">
        <v>10</v>
      </c>
      <c r="C38" s="17" t="s">
        <v>8</v>
      </c>
      <c r="D38" s="13">
        <v>5.47</v>
      </c>
      <c r="E38" s="18">
        <v>23820.61</v>
      </c>
      <c r="F38" s="29">
        <v>130298.72</v>
      </c>
    </row>
    <row r="39" spans="2:6" ht="15" customHeight="1">
      <c r="B39" s="11" t="s">
        <v>9</v>
      </c>
      <c r="C39" s="17" t="s">
        <v>8</v>
      </c>
      <c r="D39" s="13">
        <v>2.7</v>
      </c>
      <c r="E39" s="18">
        <v>41145.6</v>
      </c>
      <c r="F39" s="29">
        <v>111093.12</v>
      </c>
    </row>
    <row r="40" spans="2:6" ht="15" customHeight="1">
      <c r="B40" s="11" t="s">
        <v>49</v>
      </c>
      <c r="C40" s="17" t="s">
        <v>5</v>
      </c>
      <c r="D40" s="13">
        <v>794.88</v>
      </c>
      <c r="E40" s="18">
        <v>1</v>
      </c>
      <c r="F40" s="29">
        <v>794.88</v>
      </c>
    </row>
    <row r="41" spans="2:6" ht="29.25" customHeight="1">
      <c r="B41" s="11" t="s">
        <v>35</v>
      </c>
      <c r="C41" s="17" t="s">
        <v>5</v>
      </c>
      <c r="D41" s="13">
        <v>1546.83</v>
      </c>
      <c r="E41" s="18">
        <v>10</v>
      </c>
      <c r="F41" s="29">
        <v>15468.3</v>
      </c>
    </row>
    <row r="42" spans="2:6" ht="30.75" customHeight="1">
      <c r="B42" s="11" t="s">
        <v>50</v>
      </c>
      <c r="C42" s="17" t="s">
        <v>8</v>
      </c>
      <c r="D42" s="13">
        <v>2.35</v>
      </c>
      <c r="E42" s="18">
        <v>10286.4</v>
      </c>
      <c r="F42" s="29">
        <v>96692.16</v>
      </c>
    </row>
    <row r="43" spans="2:6" ht="15" customHeight="1">
      <c r="B43" s="11" t="s">
        <v>51</v>
      </c>
      <c r="C43" s="17" t="s">
        <v>52</v>
      </c>
      <c r="D43" s="13">
        <v>6401</v>
      </c>
      <c r="E43" s="18">
        <v>1</v>
      </c>
      <c r="F43" s="29">
        <v>6401</v>
      </c>
    </row>
    <row r="44" spans="2:6" ht="15" customHeight="1">
      <c r="B44" s="34" t="s">
        <v>53</v>
      </c>
      <c r="C44" s="17" t="s">
        <v>37</v>
      </c>
      <c r="D44" s="13">
        <v>774.86</v>
      </c>
      <c r="E44" s="18">
        <v>4.4</v>
      </c>
      <c r="F44" s="33">
        <v>3409.38</v>
      </c>
    </row>
    <row r="45" spans="2:6" ht="15" customHeight="1">
      <c r="B45" s="19" t="s">
        <v>54</v>
      </c>
      <c r="C45" s="17" t="s">
        <v>13</v>
      </c>
      <c r="D45" s="20">
        <v>12120.6</v>
      </c>
      <c r="E45" s="18">
        <v>1</v>
      </c>
      <c r="F45" s="32">
        <v>12120.6</v>
      </c>
    </row>
    <row r="46" spans="2:6" ht="15" customHeight="1">
      <c r="B46" s="19" t="s">
        <v>55</v>
      </c>
      <c r="C46" s="17" t="s">
        <v>52</v>
      </c>
      <c r="D46" s="21">
        <v>2350.6</v>
      </c>
      <c r="E46" s="18">
        <v>1</v>
      </c>
      <c r="F46" s="32">
        <v>2350.6</v>
      </c>
    </row>
    <row r="47" spans="2:6" ht="15" customHeight="1">
      <c r="B47" s="22" t="s">
        <v>17</v>
      </c>
      <c r="C47" s="23" t="s">
        <v>16</v>
      </c>
      <c r="D47" s="24" t="s">
        <v>16</v>
      </c>
      <c r="E47" s="31"/>
      <c r="F47" s="30">
        <v>551300.98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2021-01-28T09:24:03Z</cp:lastPrinted>
  <dcterms:created xsi:type="dcterms:W3CDTF">2019-02-19T11:57:37Z</dcterms:created>
  <dcterms:modified xsi:type="dcterms:W3CDTF">2024-02-13T10:51:14Z</dcterms:modified>
  <cp:category/>
  <cp:version/>
  <cp:contentType/>
  <cp:contentStatus/>
</cp:coreProperties>
</file>